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4"/>
  <workbookPr showInkAnnotation="0"/>
  <mc:AlternateContent xmlns:mc="http://schemas.openxmlformats.org/markup-compatibility/2006">
    <mc:Choice Requires="x15">
      <x15ac:absPath xmlns:x15ac="http://schemas.microsoft.com/office/spreadsheetml/2010/11/ac" url="C:\Users\Jeff Cerovich Alt\Dropbox\Family Heritage\RMFG Team Folder\FHL Rate Auto Populator\"/>
    </mc:Choice>
  </mc:AlternateContent>
  <xr:revisionPtr revIDLastSave="3" documentId="11_350F33DBBB9B85AE760DDCFE6D5E273DAE9106F0" xr6:coauthVersionLast="43" xr6:coauthVersionMax="43" xr10:uidLastSave="{706DA278-930D-CB4D-9021-8BFB90AA4411}"/>
  <bookViews>
    <workbookView minimized="1" xWindow="0" yWindow="0" windowWidth="20480" windowHeight="15360" xr2:uid="{00000000-000D-0000-FFFF-FFFF00000000}"/>
  </bookViews>
  <sheets>
    <sheet name="Policy Worksheet" sheetId="1" r:id="rId1"/>
    <sheet name="Cancer" sheetId="2" r:id="rId2"/>
    <sheet name="ICU" sheetId="3" r:id="rId3"/>
    <sheet name="Cardio" sheetId="4" r:id="rId4"/>
    <sheet name="Injurcare" sheetId="5" r:id="rId5"/>
    <sheet name="Indemni" sheetId="6" r:id="rId6"/>
  </sheets>
  <definedNames>
    <definedName name="_xlnm.Print_Area" localSheetId="0">'Policy Worksheet'!$A$1:$U$36</definedName>
    <definedName name="Z_C54D411C_84AA_4967_96AF_65091408DF7E_.wvu.PrintArea" localSheetId="0" hidden="1">'Policy Worksheet'!$A$1:$U$36</definedName>
  </definedNames>
  <calcPr calcId="191028"/>
  <customWorkbookViews>
    <customWorkbookView name="custom" guid="{C54D411C-84AA-4967-96AF-65091408DF7E}" includeHiddenRowCol="0" maximized="1" windowWidth="1680" windowHeight="863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P3" i="1"/>
  <c r="R3" i="1"/>
  <c r="I10" i="1"/>
  <c r="B31" i="1"/>
  <c r="H31" i="1"/>
  <c r="P26" i="1"/>
  <c r="L26" i="1"/>
  <c r="I26" i="1"/>
  <c r="B26" i="1"/>
  <c r="P27" i="1"/>
  <c r="L27" i="1"/>
  <c r="I27" i="1"/>
  <c r="P10" i="1"/>
  <c r="B10" i="1"/>
  <c r="P13" i="1"/>
  <c r="E16" i="1"/>
  <c r="L10" i="1"/>
  <c r="I13" i="1"/>
  <c r="B16" i="1"/>
  <c r="E10" i="1"/>
  <c r="P16" i="1"/>
  <c r="B13" i="1"/>
  <c r="I16" i="1"/>
  <c r="L16" i="1"/>
  <c r="L13" i="1"/>
  <c r="E13" i="1"/>
</calcChain>
</file>

<file path=xl/sharedStrings.xml><?xml version="1.0" encoding="utf-8"?>
<sst xmlns="http://schemas.openxmlformats.org/spreadsheetml/2006/main" count="435" uniqueCount="68">
  <si>
    <t xml:space="preserve"> </t>
  </si>
  <si>
    <t>Cancer</t>
  </si>
  <si>
    <t>Heart</t>
  </si>
  <si>
    <t>Accident</t>
  </si>
  <si>
    <t>$30k</t>
  </si>
  <si>
    <t>$20k</t>
  </si>
  <si>
    <t>$10k</t>
  </si>
  <si>
    <t>Client</t>
  </si>
  <si>
    <t>Mo</t>
  </si>
  <si>
    <t>Day</t>
  </si>
  <si>
    <t xml:space="preserve">   Up To</t>
  </si>
  <si>
    <t>Potential ROP</t>
  </si>
  <si>
    <t>Age</t>
  </si>
  <si>
    <t>age</t>
  </si>
  <si>
    <t>31-35</t>
  </si>
  <si>
    <t>36-40</t>
  </si>
  <si>
    <t>0-30</t>
  </si>
  <si>
    <t>41-45</t>
  </si>
  <si>
    <t>51-55</t>
  </si>
  <si>
    <t>46-50</t>
  </si>
  <si>
    <t>56-60</t>
  </si>
  <si>
    <t>Coverage</t>
  </si>
  <si>
    <t>Individual</t>
  </si>
  <si>
    <t>Couple</t>
  </si>
  <si>
    <t>Family</t>
  </si>
  <si>
    <t>Sparent</t>
  </si>
  <si>
    <t>66-70</t>
  </si>
  <si>
    <t>Age Range</t>
  </si>
  <si>
    <t>Cancer Elite</t>
  </si>
  <si>
    <t>61-65</t>
  </si>
  <si>
    <t>71-75</t>
  </si>
  <si>
    <t>76+</t>
  </si>
  <si>
    <t>Cancer Pref</t>
  </si>
  <si>
    <t>ICU Elite</t>
  </si>
  <si>
    <t>ICU Preferred</t>
  </si>
  <si>
    <t>ICU Standard</t>
  </si>
  <si>
    <t>n/a</t>
  </si>
  <si>
    <t>Cardio Elite</t>
  </si>
  <si>
    <t>Cardio Pref</t>
  </si>
  <si>
    <t>Cardio Stnd</t>
  </si>
  <si>
    <t>InjurCare Elite</t>
  </si>
  <si>
    <t>InjurCare Pref</t>
  </si>
  <si>
    <t>InjurCare Stnd</t>
  </si>
  <si>
    <t>Indemni Elite</t>
  </si>
  <si>
    <t>Indemni Pref</t>
  </si>
  <si>
    <t>Indemni Stnd</t>
  </si>
  <si>
    <t xml:space="preserve">    Potential ROP</t>
  </si>
  <si>
    <t>Total</t>
  </si>
  <si>
    <t xml:space="preserve">  Total</t>
  </si>
  <si>
    <t xml:space="preserve">    Monthly</t>
  </si>
  <si>
    <t>Return of Premium</t>
  </si>
  <si>
    <t xml:space="preserve">    Potential </t>
  </si>
  <si>
    <t>Monthly Premium</t>
  </si>
  <si>
    <t>Premium</t>
  </si>
  <si>
    <t>all prices should be viewed as a quote, subject to change, until finalized</t>
  </si>
  <si>
    <t>Hosp Confine</t>
  </si>
  <si>
    <t>$300 Day</t>
  </si>
  <si>
    <t>$200 Day</t>
  </si>
  <si>
    <t>$100 Day</t>
  </si>
  <si>
    <t>Colorado</t>
  </si>
  <si>
    <t xml:space="preserve">       $ 600 Day</t>
  </si>
  <si>
    <t>$ 1800 Day</t>
  </si>
  <si>
    <t xml:space="preserve">  $ 900 / </t>
  </si>
  <si>
    <t xml:space="preserve">  $ 600 /</t>
  </si>
  <si>
    <t xml:space="preserve">  $ 300 / </t>
  </si>
  <si>
    <t>$ 1200 Day</t>
  </si>
  <si>
    <t>ICU</t>
  </si>
  <si>
    <t xml:space="preserve">         Potential 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</si>
</sst>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6" formatCode="&quot;$&quot;#,##0_);[Red]\(&quot;$&quot;#,##0\)"/>
  </numFmts>
  <fonts count="17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36"/>
      <color indexed="8"/>
      <name val="Calibri"/>
      <family val="2"/>
    </font>
    <font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6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6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0" fillId="3" borderId="3" xfId="0" applyFill="1" applyBorder="1" applyAlignment="1">
      <alignment horizontal="center"/>
    </xf>
    <xf numFmtId="5" fontId="5" fillId="3" borderId="4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5" fontId="5" fillId="4" borderId="4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5" fontId="5" fillId="5" borderId="4" xfId="0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5" fontId="5" fillId="2" borderId="4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5" fontId="5" fillId="6" borderId="4" xfId="0" applyNumberFormat="1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3" fillId="0" borderId="6" xfId="0" applyFont="1" applyBorder="1" applyAlignment="1">
      <alignment horizontal="left"/>
    </xf>
    <xf numFmtId="0" fontId="8" fillId="0" borderId="0" xfId="0" applyFont="1" applyAlignment="1"/>
    <xf numFmtId="6" fontId="2" fillId="0" borderId="6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7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6" fontId="2" fillId="0" borderId="0" xfId="0" applyNumberFormat="1" applyFont="1" applyBorder="1" applyAlignment="1">
      <alignment horizontal="right" vertical="top"/>
    </xf>
    <xf numFmtId="6" fontId="2" fillId="0" borderId="6" xfId="0" applyNumberFormat="1" applyFont="1" applyBorder="1" applyAlignment="1"/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5" fontId="5" fillId="7" borderId="7" xfId="0" applyNumberFormat="1" applyFont="1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/>
      <protection locked="0"/>
    </xf>
    <xf numFmtId="6" fontId="2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6" fontId="2" fillId="0" borderId="6" xfId="0" applyNumberFormat="1" applyFont="1" applyBorder="1" applyAlignment="1">
      <alignment horizontal="center" vertical="center"/>
    </xf>
    <xf numFmtId="5" fontId="5" fillId="7" borderId="7" xfId="0" applyNumberFormat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5" fontId="11" fillId="7" borderId="7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left"/>
    </xf>
    <xf numFmtId="0" fontId="7" fillId="0" borderId="0" xfId="0" applyFont="1" applyAlignment="1"/>
    <xf numFmtId="0" fontId="6" fillId="2" borderId="12" xfId="0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937592</xdr:colOff>
      <xdr:row>6</xdr:row>
      <xdr:rowOff>165652</xdr:rowOff>
    </xdr:from>
    <xdr:to>
      <xdr:col>4</xdr:col>
      <xdr:colOff>183882</xdr:colOff>
      <xdr:row>6</xdr:row>
      <xdr:rowOff>165653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115392" y="1783522"/>
          <a:ext cx="1225825" cy="1"/>
        </a:xfrm>
        <a:prstGeom prst="straightConnector1">
          <a:avLst/>
        </a:prstGeom>
        <a:ln w="317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893418</xdr:colOff>
      <xdr:row>6</xdr:row>
      <xdr:rowOff>172830</xdr:rowOff>
    </xdr:from>
    <xdr:to>
      <xdr:col>8</xdr:col>
      <xdr:colOff>82703</xdr:colOff>
      <xdr:row>6</xdr:row>
      <xdr:rowOff>172831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987261" y="1778000"/>
          <a:ext cx="1181652" cy="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V37"/>
  <sheetViews>
    <sheetView showGridLines="0" tabSelected="1" zoomScale="85" zoomScaleNormal="85" zoomScaleSheetLayoutView="85" zoomScalePageLayoutView="85" workbookViewId="0" xr3:uid="{AEA406A1-0E4B-5B11-9CD5-51D6E497D94C}">
      <selection activeCell="B20" sqref="B20:C20"/>
    </sheetView>
  </sheetViews>
  <sheetFormatPr defaultColWidth="8.875" defaultRowHeight="15" x14ac:dyDescent="0.2"/>
  <cols>
    <col min="1" max="1" width="3.62890625" style="1" customWidth="1"/>
    <col min="2" max="2" width="13.046875" style="1" customWidth="1"/>
    <col min="3" max="3" width="8.203125" style="10" customWidth="1"/>
    <col min="4" max="4" width="6.3203125" style="6" customWidth="1"/>
    <col min="5" max="5" width="13.1796875" style="1" customWidth="1"/>
    <col min="6" max="6" width="6.859375" style="10" customWidth="1"/>
    <col min="7" max="7" width="2.015625" style="10" customWidth="1"/>
    <col min="8" max="8" width="5.51171875" style="6" customWidth="1"/>
    <col min="9" max="9" width="13.5859375" style="1" customWidth="1"/>
    <col min="10" max="10" width="7.3984375" style="10" customWidth="1"/>
    <col min="11" max="11" width="7.3984375" style="1" customWidth="1"/>
    <col min="12" max="12" width="14.66015625" style="1" customWidth="1"/>
    <col min="13" max="13" width="7.12890625" style="10" customWidth="1"/>
    <col min="14" max="14" width="5.109375" style="1" customWidth="1"/>
    <col min="15" max="15" width="2.41796875" style="1" customWidth="1"/>
    <col min="16" max="16" width="16.0078125" style="1" customWidth="1"/>
    <col min="17" max="17" width="2.95703125" style="10" customWidth="1"/>
    <col min="18" max="18" width="15.33203125" style="1" customWidth="1"/>
    <col min="19" max="19" width="11.02734375" style="1" customWidth="1"/>
    <col min="20" max="20" width="3.49609375" style="2" customWidth="1"/>
    <col min="21" max="21" width="15.87109375" style="2" customWidth="1"/>
    <col min="22" max="22" width="9.14453125" style="1" customWidth="1"/>
  </cols>
  <sheetData>
    <row r="1" spans="2:22" ht="18.75" customHeight="1" thickBot="1" x14ac:dyDescent="0.3">
      <c r="F1" s="52"/>
      <c r="H1" s="1"/>
      <c r="M1" s="1"/>
      <c r="N1" s="20" t="s">
        <v>12</v>
      </c>
      <c r="P1" s="20" t="s">
        <v>27</v>
      </c>
      <c r="Q1" s="21"/>
      <c r="R1" s="20" t="s">
        <v>21</v>
      </c>
      <c r="T1"/>
      <c r="U1"/>
      <c r="V1"/>
    </row>
    <row r="2" spans="2:22" ht="22.5" customHeight="1" thickBot="1" x14ac:dyDescent="0.35">
      <c r="B2" s="110" t="s">
        <v>59</v>
      </c>
      <c r="C2" s="111"/>
      <c r="D2" s="111"/>
      <c r="E2" s="3"/>
      <c r="F2" s="3"/>
      <c r="G2" s="14" t="s">
        <v>7</v>
      </c>
      <c r="H2" s="1"/>
      <c r="I2" s="116" t="s">
        <v>0</v>
      </c>
      <c r="J2" s="117"/>
      <c r="K2" s="117"/>
      <c r="L2" s="117"/>
      <c r="M2" s="118"/>
      <c r="N2" s="31" t="s">
        <v>0</v>
      </c>
      <c r="O2" s="16" t="s">
        <v>0</v>
      </c>
      <c r="P2" s="31" t="s">
        <v>19</v>
      </c>
      <c r="Q2" s="19"/>
      <c r="R2" s="31" t="s">
        <v>23</v>
      </c>
      <c r="T2"/>
      <c r="U2"/>
      <c r="V2"/>
    </row>
    <row r="3" spans="2:22" ht="18" customHeight="1" thickBot="1" x14ac:dyDescent="0.25">
      <c r="B3" s="111"/>
      <c r="C3" s="111"/>
      <c r="D3" s="111"/>
      <c r="F3" s="52"/>
      <c r="H3" s="1"/>
      <c r="J3" s="1"/>
      <c r="K3" s="10"/>
      <c r="M3" s="1"/>
      <c r="N3" s="20" t="s">
        <v>12</v>
      </c>
      <c r="O3" s="2"/>
      <c r="P3" s="30">
        <f>MATCH(P2,ICU!A3:A13,0)</f>
        <v>5</v>
      </c>
      <c r="Q3" s="30"/>
      <c r="R3" s="30">
        <f>MATCH(R2,ICU!B2:E2,0)</f>
        <v>2</v>
      </c>
      <c r="T3"/>
      <c r="U3"/>
      <c r="V3"/>
    </row>
    <row r="4" spans="2:22" ht="22.5" customHeight="1" thickBot="1" x14ac:dyDescent="0.3">
      <c r="B4" s="120" t="s">
        <v>0</v>
      </c>
      <c r="C4" s="121"/>
      <c r="D4" s="121"/>
      <c r="E4" s="121"/>
      <c r="F4" s="53"/>
      <c r="G4" s="14" t="s">
        <v>7</v>
      </c>
      <c r="H4" s="1"/>
      <c r="I4" s="116" t="s">
        <v>0</v>
      </c>
      <c r="J4" s="117"/>
      <c r="K4" s="117"/>
      <c r="L4" s="117"/>
      <c r="M4" s="118"/>
      <c r="N4" s="31" t="s">
        <v>0</v>
      </c>
      <c r="O4" s="15"/>
      <c r="P4" s="7"/>
      <c r="Q4" s="15"/>
      <c r="R4" s="15"/>
      <c r="T4"/>
      <c r="U4"/>
      <c r="V4"/>
    </row>
    <row r="5" spans="2:22" x14ac:dyDescent="0.2">
      <c r="B5" s="87"/>
      <c r="C5" s="122"/>
      <c r="D5" s="123"/>
      <c r="E5" s="87"/>
    </row>
    <row r="6" spans="2:22" ht="17.25" customHeight="1" x14ac:dyDescent="0.2">
      <c r="E6" s="71"/>
      <c r="G6" s="11"/>
      <c r="S6" s="7"/>
      <c r="T6" s="15"/>
    </row>
    <row r="7" spans="2:22" ht="23.25" x14ac:dyDescent="0.3">
      <c r="B7" s="4" t="s">
        <v>1</v>
      </c>
      <c r="E7" s="4" t="s">
        <v>66</v>
      </c>
      <c r="G7" s="11"/>
      <c r="I7" s="4" t="s">
        <v>2</v>
      </c>
      <c r="L7" s="4" t="s">
        <v>3</v>
      </c>
      <c r="P7" s="4" t="s">
        <v>55</v>
      </c>
      <c r="S7" s="17"/>
      <c r="T7" s="15"/>
    </row>
    <row r="8" spans="2:22" ht="9" customHeight="1" thickBot="1" x14ac:dyDescent="0.25">
      <c r="G8" s="72"/>
      <c r="S8" s="7"/>
      <c r="T8" s="15"/>
    </row>
    <row r="9" spans="2:22" x14ac:dyDescent="0.2">
      <c r="B9" s="32" t="s">
        <v>0</v>
      </c>
      <c r="C9" s="108" t="s">
        <v>10</v>
      </c>
      <c r="D9" s="119"/>
      <c r="E9" s="36"/>
      <c r="F9" s="11"/>
      <c r="G9" s="11"/>
      <c r="H9" s="6" t="s">
        <v>0</v>
      </c>
      <c r="I9" s="40" t="s">
        <v>0</v>
      </c>
      <c r="J9" s="11"/>
      <c r="L9" s="44" t="s">
        <v>0</v>
      </c>
      <c r="M9" s="11"/>
      <c r="P9" s="48" t="s">
        <v>0</v>
      </c>
      <c r="Q9" s="11"/>
      <c r="S9" s="7"/>
      <c r="T9" s="15"/>
    </row>
    <row r="10" spans="2:22" ht="16.5" customHeight="1" x14ac:dyDescent="0.25">
      <c r="B10" s="33">
        <f>INDEX(Cancer!B3:E13,P3,R3)</f>
        <v>88</v>
      </c>
      <c r="C10" s="11" t="s">
        <v>4</v>
      </c>
      <c r="D10" s="9" t="s">
        <v>8</v>
      </c>
      <c r="E10" s="37">
        <f>INDEX(ICU!B3:E13,P3,R3)</f>
        <v>36</v>
      </c>
      <c r="F10" s="8" t="s">
        <v>62</v>
      </c>
      <c r="G10" s="11"/>
      <c r="H10" s="23" t="s">
        <v>0</v>
      </c>
      <c r="I10" s="41">
        <f>INDEX(Cardio!B3:E13,P3,R3)</f>
        <v>80</v>
      </c>
      <c r="J10" s="12">
        <v>450</v>
      </c>
      <c r="K10" s="8" t="s">
        <v>9</v>
      </c>
      <c r="L10" s="45">
        <f>INDEX(Injurcare!B3:E13,P3,R3)</f>
        <v>79</v>
      </c>
      <c r="M10" s="12">
        <v>450</v>
      </c>
      <c r="N10" s="8" t="s">
        <v>9</v>
      </c>
      <c r="O10" s="8"/>
      <c r="P10" s="49">
        <f>INDEX(Indemni!B3:E13,P3,R3)</f>
        <v>98</v>
      </c>
      <c r="Q10" s="63" t="s">
        <v>0</v>
      </c>
      <c r="R10" s="6" t="s">
        <v>56</v>
      </c>
      <c r="S10" s="7"/>
      <c r="T10" s="15"/>
    </row>
    <row r="11" spans="2:22" ht="15.75" thickBot="1" x14ac:dyDescent="0.25">
      <c r="B11" s="34"/>
      <c r="C11" s="11" t="s">
        <v>0</v>
      </c>
      <c r="D11" s="8"/>
      <c r="E11" s="38"/>
      <c r="F11" s="86" t="s">
        <v>61</v>
      </c>
      <c r="G11" s="87"/>
      <c r="H11" s="88"/>
      <c r="I11" s="42"/>
      <c r="J11" s="11" t="s">
        <v>0</v>
      </c>
      <c r="L11" s="46"/>
      <c r="M11" s="11"/>
      <c r="P11" s="50"/>
      <c r="Q11" s="11"/>
      <c r="R11" s="2"/>
      <c r="S11" s="7"/>
      <c r="T11" s="15"/>
    </row>
    <row r="12" spans="2:22" x14ac:dyDescent="0.2">
      <c r="B12" s="32" t="s">
        <v>0</v>
      </c>
      <c r="C12" s="108" t="s">
        <v>10</v>
      </c>
      <c r="D12" s="119"/>
      <c r="E12" s="36"/>
      <c r="F12" s="11"/>
      <c r="G12" s="11"/>
      <c r="H12" s="6" t="s">
        <v>0</v>
      </c>
      <c r="I12" s="40" t="s">
        <v>0</v>
      </c>
      <c r="J12" s="11"/>
      <c r="L12" s="44" t="s">
        <v>0</v>
      </c>
      <c r="M12" s="11"/>
      <c r="P12" s="48" t="s">
        <v>0</v>
      </c>
      <c r="Q12" s="11"/>
      <c r="R12" s="2"/>
      <c r="S12" s="7"/>
      <c r="T12" s="15"/>
    </row>
    <row r="13" spans="2:22" ht="15" customHeight="1" x14ac:dyDescent="0.25">
      <c r="B13" s="33">
        <f>INDEX(Cancer!B17:E27,P3,R3)</f>
        <v>71</v>
      </c>
      <c r="C13" s="11" t="s">
        <v>5</v>
      </c>
      <c r="D13" s="9" t="s">
        <v>8</v>
      </c>
      <c r="E13" s="37">
        <f>INDEX(ICU!B17:E27,P3,R3)</f>
        <v>24</v>
      </c>
      <c r="F13" s="8" t="s">
        <v>63</v>
      </c>
      <c r="G13" s="11"/>
      <c r="H13" s="22" t="s">
        <v>0</v>
      </c>
      <c r="I13" s="41">
        <f>INDEX(Cardio!B17:E27,P3,R3)</f>
        <v>58</v>
      </c>
      <c r="J13" s="12">
        <v>300</v>
      </c>
      <c r="K13" s="8" t="s">
        <v>9</v>
      </c>
      <c r="L13" s="45">
        <f>INDEX(Injurcare!B17:E27,P3,R3)</f>
        <v>64</v>
      </c>
      <c r="M13" s="12">
        <v>300</v>
      </c>
      <c r="N13" s="8" t="s">
        <v>9</v>
      </c>
      <c r="O13" s="8"/>
      <c r="P13" s="49">
        <f>INDEX(Indemni!B17:E27,P3,R3)</f>
        <v>73</v>
      </c>
      <c r="Q13" s="12" t="s">
        <v>0</v>
      </c>
      <c r="R13" s="8" t="s">
        <v>57</v>
      </c>
      <c r="S13" s="7"/>
      <c r="T13" s="15"/>
    </row>
    <row r="14" spans="2:22" ht="15.75" thickBot="1" x14ac:dyDescent="0.25">
      <c r="B14" s="35"/>
      <c r="C14" s="11" t="s">
        <v>0</v>
      </c>
      <c r="D14" s="8"/>
      <c r="E14" s="38"/>
      <c r="F14" s="89" t="s">
        <v>65</v>
      </c>
      <c r="G14" s="87"/>
      <c r="H14" s="88"/>
      <c r="I14" s="43"/>
      <c r="J14" s="11" t="s">
        <v>0</v>
      </c>
      <c r="L14" s="47"/>
      <c r="M14" s="11"/>
      <c r="P14" s="51"/>
      <c r="Q14" s="11"/>
      <c r="R14" s="2"/>
      <c r="S14" s="7"/>
      <c r="T14" s="7"/>
    </row>
    <row r="15" spans="2:22" x14ac:dyDescent="0.2">
      <c r="B15" s="32"/>
      <c r="C15" s="108" t="s">
        <v>10</v>
      </c>
      <c r="D15" s="109"/>
      <c r="E15" s="36"/>
      <c r="F15" s="11"/>
      <c r="H15" s="6" t="s">
        <v>0</v>
      </c>
      <c r="I15" s="40"/>
      <c r="J15" s="11"/>
      <c r="L15" s="44"/>
      <c r="M15" s="11"/>
      <c r="P15" s="48"/>
      <c r="Q15" s="11"/>
      <c r="R15" s="2"/>
      <c r="S15" s="7"/>
      <c r="T15" s="15"/>
    </row>
    <row r="16" spans="2:22" ht="15" customHeight="1" x14ac:dyDescent="0.25">
      <c r="B16" s="33">
        <f>INDEX(Cancer!B31:E41,'Policy Worksheet'!P3,'Policy Worksheet'!R3)</f>
        <v>46</v>
      </c>
      <c r="C16" s="11" t="s">
        <v>6</v>
      </c>
      <c r="D16" s="9" t="s">
        <v>8</v>
      </c>
      <c r="E16" s="37">
        <f>INDEX(ICU!B31:E41,P3,R3)</f>
        <v>12</v>
      </c>
      <c r="F16" s="8" t="s">
        <v>64</v>
      </c>
      <c r="H16" s="6" t="s">
        <v>0</v>
      </c>
      <c r="I16" s="41">
        <f>INDEX(Cardio!B31:E41,P3,R3)</f>
        <v>36</v>
      </c>
      <c r="J16" s="12">
        <v>150</v>
      </c>
      <c r="K16" s="8" t="s">
        <v>9</v>
      </c>
      <c r="L16" s="45">
        <f>INDEX(Injurcare!B31:E41,P3,R3)</f>
        <v>43</v>
      </c>
      <c r="M16" s="12">
        <v>150</v>
      </c>
      <c r="N16" s="8" t="s">
        <v>9</v>
      </c>
      <c r="O16" s="8"/>
      <c r="P16" s="49">
        <f>INDEX(Indemni!B31:E41,P3,R3)</f>
        <v>46</v>
      </c>
      <c r="Q16" s="12" t="s">
        <v>0</v>
      </c>
      <c r="R16" s="8" t="s">
        <v>58</v>
      </c>
      <c r="S16" s="7"/>
      <c r="T16" s="15"/>
    </row>
    <row r="17" spans="1:22" ht="15.75" thickBot="1" x14ac:dyDescent="0.25">
      <c r="B17" s="34"/>
      <c r="C17" s="11" t="s">
        <v>0</v>
      </c>
      <c r="D17" s="8"/>
      <c r="E17" s="39"/>
      <c r="F17" s="73" t="s">
        <v>60</v>
      </c>
      <c r="I17" s="42"/>
      <c r="J17" s="11"/>
      <c r="L17" s="46"/>
      <c r="M17" s="11"/>
      <c r="P17" s="50"/>
      <c r="Q17" s="11"/>
      <c r="S17" s="7"/>
      <c r="T17" s="15"/>
    </row>
    <row r="18" spans="1:22" x14ac:dyDescent="0.2">
      <c r="E18" s="71"/>
    </row>
    <row r="19" spans="1:22" x14ac:dyDescent="0.2">
      <c r="E19" s="7"/>
      <c r="H19" s="8"/>
    </row>
    <row r="20" spans="1:22" s="59" customFormat="1" ht="19.5" thickBot="1" x14ac:dyDescent="0.25">
      <c r="A20" s="54"/>
      <c r="B20" s="76" t="s">
        <v>52</v>
      </c>
      <c r="C20" s="77"/>
      <c r="D20" s="55"/>
      <c r="E20" s="74" t="s">
        <v>52</v>
      </c>
      <c r="F20" s="75"/>
      <c r="G20" s="10"/>
      <c r="H20" s="6"/>
      <c r="I20" s="76" t="s">
        <v>52</v>
      </c>
      <c r="J20" s="77"/>
      <c r="K20" s="57"/>
      <c r="L20" s="76" t="s">
        <v>52</v>
      </c>
      <c r="M20" s="77"/>
      <c r="N20" s="57"/>
      <c r="O20" s="57"/>
      <c r="P20" s="76" t="s">
        <v>52</v>
      </c>
      <c r="Q20" s="77"/>
      <c r="R20" s="57"/>
      <c r="S20" s="58"/>
      <c r="T20" s="58"/>
      <c r="U20" s="57"/>
      <c r="V20" s="54"/>
    </row>
    <row r="21" spans="1:22" ht="12" customHeight="1" x14ac:dyDescent="0.2">
      <c r="B21" s="80">
        <v>57</v>
      </c>
      <c r="C21" s="81"/>
      <c r="E21" s="80">
        <v>14</v>
      </c>
      <c r="F21" s="98"/>
      <c r="G21" s="56"/>
      <c r="I21" s="80">
        <v>41</v>
      </c>
      <c r="J21" s="81"/>
      <c r="K21" s="2"/>
      <c r="L21" s="80">
        <v>46</v>
      </c>
      <c r="M21" s="81"/>
      <c r="N21" s="2"/>
      <c r="O21" s="2"/>
      <c r="P21" s="80"/>
      <c r="Q21" s="81"/>
      <c r="R21" s="2"/>
      <c r="S21" s="15"/>
      <c r="T21" s="15"/>
    </row>
    <row r="22" spans="1:22" ht="12" customHeight="1" x14ac:dyDescent="0.2">
      <c r="B22" s="82"/>
      <c r="C22" s="83"/>
      <c r="E22" s="99"/>
      <c r="F22" s="88"/>
      <c r="I22" s="82">
        <v>44</v>
      </c>
      <c r="J22" s="83"/>
      <c r="K22" s="2"/>
      <c r="L22" s="82"/>
      <c r="M22" s="83"/>
      <c r="N22" s="2"/>
      <c r="O22" s="2"/>
      <c r="P22" s="82">
        <v>61</v>
      </c>
      <c r="Q22" s="83"/>
      <c r="R22" s="2"/>
      <c r="S22" s="15"/>
      <c r="T22" s="15"/>
    </row>
    <row r="23" spans="1:22" ht="12" customHeight="1" thickBot="1" x14ac:dyDescent="0.25">
      <c r="B23" s="84"/>
      <c r="C23" s="85"/>
      <c r="E23" s="100"/>
      <c r="F23" s="101"/>
      <c r="H23" s="55"/>
      <c r="I23" s="84"/>
      <c r="J23" s="85"/>
      <c r="K23" s="2"/>
      <c r="L23" s="84"/>
      <c r="M23" s="85"/>
      <c r="N23" s="2"/>
      <c r="O23" s="2"/>
      <c r="P23" s="84"/>
      <c r="Q23" s="85"/>
      <c r="R23" s="2"/>
      <c r="S23" s="15"/>
      <c r="T23" s="15"/>
    </row>
    <row r="25" spans="1:22" s="27" customFormat="1" ht="19.5" thickBot="1" x14ac:dyDescent="0.3">
      <c r="A25" s="112" t="s">
        <v>46</v>
      </c>
      <c r="B25" s="113"/>
      <c r="C25" s="113"/>
      <c r="D25" s="25"/>
      <c r="E25" s="19" t="s">
        <v>67</v>
      </c>
      <c r="F25" s="66"/>
      <c r="G25" s="10"/>
      <c r="H25" s="6"/>
      <c r="I25" s="96" t="s">
        <v>11</v>
      </c>
      <c r="J25" s="97"/>
      <c r="K25" s="21"/>
      <c r="L25" s="96" t="s">
        <v>11</v>
      </c>
      <c r="M25" s="97"/>
      <c r="N25" s="21"/>
      <c r="O25" s="21"/>
      <c r="P25" s="96" t="s">
        <v>11</v>
      </c>
      <c r="Q25" s="97"/>
      <c r="R25" s="21"/>
      <c r="S25" s="26"/>
      <c r="T25" s="26"/>
      <c r="U25" s="21"/>
      <c r="V25" s="24"/>
    </row>
    <row r="26" spans="1:22" ht="13.5" customHeight="1" x14ac:dyDescent="0.25">
      <c r="B26" s="90">
        <f>IF(ISERROR(SUM(B21*12*20))," ",SUM(B21*12*20))</f>
        <v>13680</v>
      </c>
      <c r="C26" s="91"/>
      <c r="E26" s="90">
        <f>IF(ISERROR(SUM(E21*12*20))," ",SUM(E21*12*20))</f>
        <v>3360</v>
      </c>
      <c r="F26" s="91"/>
      <c r="G26" s="14"/>
      <c r="I26" s="90">
        <f>IF(ISERROR(SUM(I21*12*20))," ",SUM(I21*12*20))</f>
        <v>9840</v>
      </c>
      <c r="J26" s="91"/>
      <c r="L26" s="90">
        <f>IF(ISERROR(SUM(L21*12*20))," ",SUM(L21*12*20))</f>
        <v>11040</v>
      </c>
      <c r="M26" s="91"/>
      <c r="P26" s="90">
        <f>IF(ISERROR(SUM(P21*12*20))," ",SUM(P21*12*20))</f>
        <v>0</v>
      </c>
      <c r="Q26" s="91"/>
      <c r="S26" s="7"/>
      <c r="T26" s="11"/>
      <c r="U26" s="11"/>
    </row>
    <row r="27" spans="1:22" ht="13.5" customHeight="1" x14ac:dyDescent="0.2">
      <c r="B27" s="92"/>
      <c r="C27" s="93"/>
      <c r="E27" s="92"/>
      <c r="F27" s="93"/>
      <c r="G27" s="11"/>
      <c r="I27" s="92">
        <f>SUM(I22*12)*20</f>
        <v>10560</v>
      </c>
      <c r="J27" s="93"/>
      <c r="L27" s="92">
        <f>SUM(L22*12)*20</f>
        <v>0</v>
      </c>
      <c r="M27" s="93"/>
      <c r="P27" s="92">
        <f>SUM(P22*12)*20</f>
        <v>14640</v>
      </c>
      <c r="Q27" s="93"/>
      <c r="S27" s="7"/>
      <c r="T27" s="11"/>
      <c r="U27" s="11"/>
    </row>
    <row r="28" spans="1:22" ht="13.5" customHeight="1" thickBot="1" x14ac:dyDescent="0.3">
      <c r="B28" s="94"/>
      <c r="C28" s="95"/>
      <c r="E28" s="94"/>
      <c r="F28" s="95"/>
      <c r="G28" s="11"/>
      <c r="H28" s="25"/>
      <c r="I28" s="94"/>
      <c r="J28" s="95"/>
      <c r="L28" s="94"/>
      <c r="M28" s="95"/>
      <c r="P28" s="94"/>
      <c r="Q28" s="95"/>
      <c r="S28" s="7"/>
      <c r="T28" s="11"/>
      <c r="U28" s="11"/>
    </row>
    <row r="29" spans="1:22" x14ac:dyDescent="0.2">
      <c r="G29" s="11"/>
    </row>
    <row r="30" spans="1:22" ht="15.75" thickBot="1" x14ac:dyDescent="0.25"/>
    <row r="31" spans="1:22" ht="18" customHeight="1" x14ac:dyDescent="0.3">
      <c r="B31" s="102">
        <f>SUM(B21,E21:F23,I21,L21,P21)</f>
        <v>158</v>
      </c>
      <c r="C31" s="103"/>
      <c r="D31" s="67" t="s">
        <v>48</v>
      </c>
      <c r="E31" s="70"/>
      <c r="F31" s="13"/>
      <c r="H31" s="102">
        <f>SUM(B31*12)*20</f>
        <v>37920</v>
      </c>
      <c r="I31" s="124"/>
      <c r="J31" s="124"/>
      <c r="K31" s="125"/>
      <c r="L31" s="3" t="s">
        <v>47</v>
      </c>
      <c r="M31" s="13"/>
      <c r="N31" s="28"/>
      <c r="O31" s="28"/>
      <c r="P31" s="28"/>
      <c r="Q31" s="60"/>
      <c r="R31" s="28"/>
      <c r="S31" s="28"/>
    </row>
    <row r="32" spans="1:22" ht="18" customHeight="1" x14ac:dyDescent="0.3">
      <c r="B32" s="104"/>
      <c r="C32" s="105"/>
      <c r="D32" s="5" t="s">
        <v>49</v>
      </c>
      <c r="E32" s="3"/>
      <c r="F32" s="13"/>
      <c r="H32" s="126"/>
      <c r="I32" s="127"/>
      <c r="J32" s="127"/>
      <c r="K32" s="128"/>
      <c r="L32" s="78" t="s">
        <v>51</v>
      </c>
      <c r="M32" s="79"/>
      <c r="N32" s="79"/>
      <c r="O32" s="28"/>
      <c r="P32" s="28"/>
      <c r="Q32" s="60"/>
      <c r="R32" s="28"/>
      <c r="S32" s="28"/>
    </row>
    <row r="33" spans="2:19" ht="18" customHeight="1" thickBot="1" x14ac:dyDescent="0.35">
      <c r="B33" s="106"/>
      <c r="C33" s="107"/>
      <c r="D33" s="5"/>
      <c r="E33" s="68" t="s">
        <v>53</v>
      </c>
      <c r="F33" s="69"/>
      <c r="H33" s="129"/>
      <c r="I33" s="130"/>
      <c r="J33" s="130"/>
      <c r="K33" s="131"/>
      <c r="L33" s="61" t="s">
        <v>0</v>
      </c>
      <c r="M33" s="114" t="s">
        <v>50</v>
      </c>
      <c r="N33" s="115"/>
      <c r="O33" s="115"/>
      <c r="P33" s="115"/>
      <c r="Q33" s="62"/>
      <c r="R33" s="29"/>
      <c r="S33" s="29"/>
    </row>
    <row r="36" spans="2:19" ht="12" customHeight="1" x14ac:dyDescent="0.2">
      <c r="C36" s="64" t="s">
        <v>54</v>
      </c>
      <c r="D36" s="65"/>
      <c r="E36" s="65"/>
      <c r="F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2:19" x14ac:dyDescent="0.2">
      <c r="G37" s="65"/>
    </row>
  </sheetData>
  <customSheetViews>
    <customSheetView guid="{C54D411C-84AA-4967-96AF-65091408DF7E}" scale="85" showPageBreaks="1" printArea="1" view="pageBreakPreview">
      <selection activeCell="L14" sqref="L14"/>
      <pageMargins left="0.7" right="0.7" top="0.75" bottom="0.75" header="0.3" footer="0.3"/>
      <pageSetup scale="65" orientation="landscape"/>
    </customSheetView>
  </customSheetViews>
  <mergeCells count="31">
    <mergeCell ref="B2:D3"/>
    <mergeCell ref="I20:J20"/>
    <mergeCell ref="L20:M20"/>
    <mergeCell ref="A25:C25"/>
    <mergeCell ref="M33:P33"/>
    <mergeCell ref="I2:M2"/>
    <mergeCell ref="I4:M4"/>
    <mergeCell ref="B20:C20"/>
    <mergeCell ref="C9:D9"/>
    <mergeCell ref="C12:D12"/>
    <mergeCell ref="B4:E5"/>
    <mergeCell ref="E26:F28"/>
    <mergeCell ref="H31:K33"/>
    <mergeCell ref="L21:M23"/>
    <mergeCell ref="P21:Q23"/>
    <mergeCell ref="P26:Q28"/>
    <mergeCell ref="B31:C33"/>
    <mergeCell ref="B26:C28"/>
    <mergeCell ref="B21:C23"/>
    <mergeCell ref="C15:D15"/>
    <mergeCell ref="I26:J28"/>
    <mergeCell ref="I25:J25"/>
    <mergeCell ref="P20:Q20"/>
    <mergeCell ref="L32:N32"/>
    <mergeCell ref="I21:J23"/>
    <mergeCell ref="F11:H11"/>
    <mergeCell ref="F14:H14"/>
    <mergeCell ref="L26:M28"/>
    <mergeCell ref="L25:M25"/>
    <mergeCell ref="P25:Q25"/>
    <mergeCell ref="E21:F23"/>
  </mergeCells>
  <dataValidations count="2">
    <dataValidation type="list" allowBlank="1" showInputMessage="1" showErrorMessage="1" sqref="R2" xr:uid="{00000000-0002-0000-0000-000000000000}">
      <formula1>"Individual,Couple,SParent,Family"</formula1>
    </dataValidation>
    <dataValidation type="list" allowBlank="1" showInputMessage="1" showErrorMessage="1" sqref="P2" xr:uid="{00000000-0002-0000-0000-000001000000}">
      <formula1>"0-30,31-35,36-40,41-45,46-50,51-55,56-60,61-65,66-70,71-75,76+"</formula1>
    </dataValidation>
  </dataValidations>
  <pageMargins left="0.7" right="0.7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E41"/>
  <sheetViews>
    <sheetView workbookViewId="0" xr3:uid="{958C4451-9541-5A59-BF78-D2F731DF1C81}">
      <selection activeCell="B2" sqref="B2"/>
    </sheetView>
  </sheetViews>
  <sheetFormatPr defaultColWidth="8.875" defaultRowHeight="15" x14ac:dyDescent="0.2"/>
  <cols>
    <col min="1" max="1" width="12.5078125" style="1" customWidth="1"/>
    <col min="2" max="5" width="17.3515625" style="18" customWidth="1"/>
  </cols>
  <sheetData>
    <row r="1" spans="1:5" x14ac:dyDescent="0.2">
      <c r="A1" s="1" t="s">
        <v>28</v>
      </c>
    </row>
    <row r="2" spans="1:5" x14ac:dyDescent="0.2">
      <c r="A2" s="1" t="s">
        <v>13</v>
      </c>
      <c r="B2" s="18" t="s">
        <v>22</v>
      </c>
      <c r="C2" s="18" t="s">
        <v>23</v>
      </c>
      <c r="D2" s="18" t="s">
        <v>25</v>
      </c>
      <c r="E2" s="18" t="s">
        <v>24</v>
      </c>
    </row>
    <row r="3" spans="1:5" x14ac:dyDescent="0.2">
      <c r="A3" s="1" t="s">
        <v>16</v>
      </c>
      <c r="B3" s="18">
        <v>41</v>
      </c>
      <c r="C3" s="18">
        <v>54</v>
      </c>
      <c r="D3" s="18">
        <v>46</v>
      </c>
      <c r="E3" s="18">
        <v>59</v>
      </c>
    </row>
    <row r="4" spans="1:5" x14ac:dyDescent="0.2">
      <c r="A4" s="1" t="s">
        <v>14</v>
      </c>
      <c r="B4" s="18">
        <v>44</v>
      </c>
      <c r="C4" s="18">
        <v>58</v>
      </c>
      <c r="D4" s="18">
        <v>49</v>
      </c>
      <c r="E4" s="18">
        <v>63</v>
      </c>
    </row>
    <row r="5" spans="1:5" x14ac:dyDescent="0.2">
      <c r="A5" s="1" t="s">
        <v>15</v>
      </c>
      <c r="B5" s="18">
        <v>47</v>
      </c>
      <c r="C5" s="18">
        <v>66</v>
      </c>
      <c r="D5" s="18">
        <v>52</v>
      </c>
      <c r="E5" s="18">
        <v>71</v>
      </c>
    </row>
    <row r="6" spans="1:5" x14ac:dyDescent="0.2">
      <c r="A6" s="1" t="s">
        <v>17</v>
      </c>
      <c r="B6" s="18">
        <v>51</v>
      </c>
      <c r="C6" s="18">
        <v>76</v>
      </c>
      <c r="D6" s="18">
        <v>57</v>
      </c>
      <c r="E6" s="18">
        <v>81</v>
      </c>
    </row>
    <row r="7" spans="1:5" x14ac:dyDescent="0.2">
      <c r="A7" s="1" t="s">
        <v>19</v>
      </c>
      <c r="B7" s="18">
        <v>59</v>
      </c>
      <c r="C7" s="18">
        <v>88</v>
      </c>
      <c r="D7" s="18">
        <v>66</v>
      </c>
      <c r="E7" s="18">
        <v>95</v>
      </c>
    </row>
    <row r="8" spans="1:5" x14ac:dyDescent="0.2">
      <c r="A8" s="1" t="s">
        <v>18</v>
      </c>
      <c r="B8" s="18">
        <v>71</v>
      </c>
      <c r="C8" s="18">
        <v>114</v>
      </c>
      <c r="D8" s="18">
        <v>78</v>
      </c>
      <c r="E8" s="18">
        <v>121</v>
      </c>
    </row>
    <row r="9" spans="1:5" x14ac:dyDescent="0.2">
      <c r="A9" s="1" t="s">
        <v>20</v>
      </c>
      <c r="B9" s="18">
        <v>99</v>
      </c>
      <c r="C9" s="18">
        <v>140</v>
      </c>
      <c r="D9" s="18">
        <v>108</v>
      </c>
      <c r="E9" s="18">
        <v>149</v>
      </c>
    </row>
    <row r="10" spans="1:5" x14ac:dyDescent="0.2">
      <c r="A10" s="1" t="s">
        <v>29</v>
      </c>
      <c r="B10" s="18">
        <v>120</v>
      </c>
      <c r="C10" s="18">
        <v>177</v>
      </c>
      <c r="D10" s="18">
        <v>125</v>
      </c>
      <c r="E10" s="18">
        <v>183</v>
      </c>
    </row>
    <row r="11" spans="1:5" x14ac:dyDescent="0.2">
      <c r="A11" s="1" t="s">
        <v>26</v>
      </c>
      <c r="B11" s="18">
        <v>126</v>
      </c>
      <c r="C11" s="18">
        <v>187</v>
      </c>
      <c r="D11" s="18">
        <v>131</v>
      </c>
      <c r="E11" s="18">
        <v>192</v>
      </c>
    </row>
    <row r="12" spans="1:5" x14ac:dyDescent="0.2">
      <c r="A12" s="1" t="s">
        <v>30</v>
      </c>
      <c r="B12" s="18">
        <v>164</v>
      </c>
      <c r="C12" s="18">
        <v>246</v>
      </c>
      <c r="D12" s="18">
        <v>168</v>
      </c>
      <c r="E12" s="18">
        <v>251</v>
      </c>
    </row>
    <row r="13" spans="1:5" x14ac:dyDescent="0.2">
      <c r="A13" s="1" t="s">
        <v>31</v>
      </c>
      <c r="B13" s="18">
        <v>202</v>
      </c>
      <c r="C13" s="18">
        <v>300</v>
      </c>
      <c r="D13" s="18">
        <v>206</v>
      </c>
      <c r="E13" s="18">
        <v>305</v>
      </c>
    </row>
    <row r="15" spans="1:5" x14ac:dyDescent="0.2">
      <c r="A15" s="1" t="s">
        <v>32</v>
      </c>
    </row>
    <row r="16" spans="1:5" x14ac:dyDescent="0.2">
      <c r="A16" s="1" t="s">
        <v>13</v>
      </c>
      <c r="B16" s="18" t="s">
        <v>22</v>
      </c>
      <c r="C16" s="18" t="s">
        <v>23</v>
      </c>
      <c r="D16" s="18" t="s">
        <v>25</v>
      </c>
      <c r="E16" s="18" t="s">
        <v>24</v>
      </c>
    </row>
    <row r="17" spans="1:5" x14ac:dyDescent="0.2">
      <c r="A17" s="1" t="s">
        <v>16</v>
      </c>
      <c r="B17" s="18">
        <v>35</v>
      </c>
      <c r="C17" s="18">
        <v>46</v>
      </c>
      <c r="D17" s="18">
        <v>38</v>
      </c>
      <c r="E17" s="18">
        <v>49</v>
      </c>
    </row>
    <row r="18" spans="1:5" x14ac:dyDescent="0.2">
      <c r="A18" s="1" t="s">
        <v>14</v>
      </c>
      <c r="B18" s="18">
        <v>37</v>
      </c>
      <c r="C18" s="18">
        <v>48</v>
      </c>
      <c r="D18" s="18">
        <v>40</v>
      </c>
      <c r="E18" s="18">
        <v>51</v>
      </c>
    </row>
    <row r="19" spans="1:5" x14ac:dyDescent="0.2">
      <c r="A19" s="1" t="s">
        <v>15</v>
      </c>
      <c r="B19" s="18">
        <v>40</v>
      </c>
      <c r="C19" s="18">
        <v>54</v>
      </c>
      <c r="D19" s="18">
        <v>43</v>
      </c>
      <c r="E19" s="18">
        <v>57</v>
      </c>
    </row>
    <row r="20" spans="1:5" x14ac:dyDescent="0.2">
      <c r="A20" s="1" t="s">
        <v>17</v>
      </c>
      <c r="B20" s="18">
        <v>43</v>
      </c>
      <c r="C20" s="18">
        <v>61</v>
      </c>
      <c r="D20" s="18">
        <v>46</v>
      </c>
      <c r="E20" s="18">
        <v>64</v>
      </c>
    </row>
    <row r="21" spans="1:5" x14ac:dyDescent="0.2">
      <c r="A21" s="1" t="s">
        <v>19</v>
      </c>
      <c r="B21" s="18">
        <v>49</v>
      </c>
      <c r="C21" s="18">
        <v>71</v>
      </c>
      <c r="D21" s="18">
        <v>53</v>
      </c>
      <c r="E21" s="18">
        <v>76</v>
      </c>
    </row>
    <row r="22" spans="1:5" x14ac:dyDescent="0.2">
      <c r="A22" s="1" t="s">
        <v>18</v>
      </c>
      <c r="B22" s="18">
        <v>58</v>
      </c>
      <c r="C22" s="18">
        <v>90</v>
      </c>
      <c r="D22" s="18">
        <v>62</v>
      </c>
      <c r="E22" s="18">
        <v>95</v>
      </c>
    </row>
    <row r="23" spans="1:5" x14ac:dyDescent="0.2">
      <c r="A23" s="1" t="s">
        <v>20</v>
      </c>
      <c r="B23" s="18">
        <v>78</v>
      </c>
      <c r="C23" s="18">
        <v>108</v>
      </c>
      <c r="D23" s="18">
        <v>84</v>
      </c>
      <c r="E23" s="18">
        <v>114</v>
      </c>
    </row>
    <row r="24" spans="1:5" x14ac:dyDescent="0.2">
      <c r="A24" s="1" t="s">
        <v>29</v>
      </c>
      <c r="B24" s="18">
        <v>93</v>
      </c>
      <c r="C24" s="18">
        <v>135</v>
      </c>
      <c r="D24" s="18">
        <v>96</v>
      </c>
      <c r="E24" s="18">
        <v>138</v>
      </c>
    </row>
    <row r="25" spans="1:5" x14ac:dyDescent="0.2">
      <c r="A25" s="1" t="s">
        <v>26</v>
      </c>
      <c r="B25" s="18">
        <v>101</v>
      </c>
      <c r="C25" s="18">
        <v>145</v>
      </c>
      <c r="D25" s="18">
        <v>104</v>
      </c>
      <c r="E25" s="18">
        <v>148</v>
      </c>
    </row>
    <row r="26" spans="1:5" x14ac:dyDescent="0.2">
      <c r="A26" s="1" t="s">
        <v>30</v>
      </c>
      <c r="B26" s="18">
        <v>130</v>
      </c>
      <c r="C26" s="18">
        <v>187</v>
      </c>
      <c r="D26" s="18">
        <v>133</v>
      </c>
      <c r="E26" s="18">
        <v>190</v>
      </c>
    </row>
    <row r="27" spans="1:5" x14ac:dyDescent="0.2">
      <c r="A27" s="1" t="s">
        <v>31</v>
      </c>
      <c r="B27" s="18">
        <v>157</v>
      </c>
      <c r="C27" s="18">
        <v>230</v>
      </c>
      <c r="D27" s="18">
        <v>160</v>
      </c>
      <c r="E27" s="18">
        <v>233</v>
      </c>
    </row>
    <row r="29" spans="1:5" x14ac:dyDescent="0.2">
      <c r="A29" s="1" t="s">
        <v>32</v>
      </c>
    </row>
    <row r="30" spans="1:5" x14ac:dyDescent="0.2">
      <c r="A30" s="1" t="s">
        <v>13</v>
      </c>
      <c r="B30" s="18" t="s">
        <v>22</v>
      </c>
      <c r="C30" s="18" t="s">
        <v>23</v>
      </c>
      <c r="D30" s="18" t="s">
        <v>25</v>
      </c>
      <c r="E30" s="18" t="s">
        <v>24</v>
      </c>
    </row>
    <row r="31" spans="1:5" x14ac:dyDescent="0.2">
      <c r="A31" s="1" t="s">
        <v>16</v>
      </c>
      <c r="B31" s="18">
        <v>27</v>
      </c>
      <c r="C31" s="18">
        <v>33</v>
      </c>
      <c r="D31" s="18">
        <v>29</v>
      </c>
      <c r="E31" s="18">
        <v>35</v>
      </c>
    </row>
    <row r="32" spans="1:5" x14ac:dyDescent="0.2">
      <c r="A32" s="1" t="s">
        <v>14</v>
      </c>
      <c r="B32" s="18">
        <v>28</v>
      </c>
      <c r="C32" s="18">
        <v>35</v>
      </c>
      <c r="D32" s="18">
        <v>30</v>
      </c>
      <c r="E32" s="18">
        <v>37</v>
      </c>
    </row>
    <row r="33" spans="1:5" x14ac:dyDescent="0.2">
      <c r="A33" s="1" t="s">
        <v>15</v>
      </c>
      <c r="B33" s="18">
        <v>30</v>
      </c>
      <c r="C33" s="18">
        <v>38</v>
      </c>
      <c r="D33" s="18">
        <v>32</v>
      </c>
      <c r="E33" s="18">
        <v>40</v>
      </c>
    </row>
    <row r="34" spans="1:5" x14ac:dyDescent="0.2">
      <c r="A34" s="1" t="s">
        <v>17</v>
      </c>
      <c r="B34" s="18">
        <v>31</v>
      </c>
      <c r="C34" s="18">
        <v>42</v>
      </c>
      <c r="D34" s="18">
        <v>33</v>
      </c>
      <c r="E34" s="18">
        <v>44</v>
      </c>
    </row>
    <row r="35" spans="1:5" x14ac:dyDescent="0.2">
      <c r="A35" s="1" t="s">
        <v>19</v>
      </c>
      <c r="B35" s="18">
        <v>35</v>
      </c>
      <c r="C35" s="18">
        <v>46</v>
      </c>
      <c r="D35" s="18">
        <v>37</v>
      </c>
      <c r="E35" s="18">
        <v>49</v>
      </c>
    </row>
    <row r="36" spans="1:5" x14ac:dyDescent="0.2">
      <c r="A36" s="1" t="s">
        <v>18</v>
      </c>
      <c r="B36" s="18">
        <v>41</v>
      </c>
      <c r="C36" s="18">
        <v>57</v>
      </c>
      <c r="D36" s="18">
        <v>43</v>
      </c>
      <c r="E36" s="18">
        <v>60</v>
      </c>
    </row>
    <row r="37" spans="1:5" x14ac:dyDescent="0.2">
      <c r="A37" s="1" t="s">
        <v>20</v>
      </c>
      <c r="B37" s="18">
        <v>54</v>
      </c>
      <c r="C37" s="18">
        <v>68</v>
      </c>
      <c r="D37" s="18">
        <v>57</v>
      </c>
      <c r="E37" s="18">
        <v>71</v>
      </c>
    </row>
    <row r="38" spans="1:5" x14ac:dyDescent="0.2">
      <c r="A38" s="1" t="s">
        <v>29</v>
      </c>
      <c r="B38" s="18">
        <v>59</v>
      </c>
      <c r="C38" s="18">
        <v>80</v>
      </c>
      <c r="D38" s="18">
        <v>61</v>
      </c>
      <c r="E38" s="18">
        <v>82</v>
      </c>
    </row>
    <row r="39" spans="1:5" x14ac:dyDescent="0.2">
      <c r="A39" s="1" t="s">
        <v>26</v>
      </c>
      <c r="B39" s="18">
        <v>67</v>
      </c>
      <c r="C39" s="18">
        <v>88</v>
      </c>
      <c r="D39" s="18">
        <v>69</v>
      </c>
      <c r="E39" s="18">
        <v>90</v>
      </c>
    </row>
    <row r="40" spans="1:5" x14ac:dyDescent="0.2">
      <c r="A40" s="1" t="s">
        <v>30</v>
      </c>
      <c r="B40" s="18">
        <v>84</v>
      </c>
      <c r="C40" s="18">
        <v>109</v>
      </c>
      <c r="D40" s="18">
        <v>86</v>
      </c>
      <c r="E40" s="18">
        <v>111</v>
      </c>
    </row>
    <row r="41" spans="1:5" x14ac:dyDescent="0.2">
      <c r="A41" s="1" t="s">
        <v>31</v>
      </c>
      <c r="B41" s="18">
        <v>99</v>
      </c>
      <c r="C41" s="18">
        <v>132</v>
      </c>
      <c r="D41" s="18">
        <v>101</v>
      </c>
      <c r="E41" s="18">
        <v>134</v>
      </c>
    </row>
  </sheetData>
  <customSheetViews>
    <customSheetView guid="{C54D411C-84AA-4967-96AF-65091408DF7E}">
      <selection sqref="A1:E4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E41"/>
  <sheetViews>
    <sheetView workbookViewId="0" xr3:uid="{842E5F09-E766-5B8D-85AF-A39847EA96FD}">
      <selection activeCell="J30" sqref="J30"/>
    </sheetView>
  </sheetViews>
  <sheetFormatPr defaultColWidth="8.875" defaultRowHeight="15" x14ac:dyDescent="0.2"/>
  <cols>
    <col min="1" max="1" width="15.6015625" customWidth="1"/>
    <col min="2" max="5" width="11.56640625" customWidth="1"/>
  </cols>
  <sheetData>
    <row r="1" spans="1:5" x14ac:dyDescent="0.2">
      <c r="A1" s="1" t="s">
        <v>33</v>
      </c>
      <c r="B1" s="18"/>
      <c r="C1" s="18"/>
      <c r="D1" s="18"/>
      <c r="E1" s="18"/>
    </row>
    <row r="2" spans="1:5" x14ac:dyDescent="0.2">
      <c r="A2" s="1" t="s">
        <v>13</v>
      </c>
      <c r="B2" s="18" t="s">
        <v>22</v>
      </c>
      <c r="C2" s="18" t="s">
        <v>23</v>
      </c>
      <c r="D2" s="18" t="s">
        <v>25</v>
      </c>
      <c r="E2" s="18" t="s">
        <v>24</v>
      </c>
    </row>
    <row r="3" spans="1:5" x14ac:dyDescent="0.2">
      <c r="A3" s="1" t="s">
        <v>16</v>
      </c>
      <c r="B3" s="18">
        <v>9</v>
      </c>
      <c r="C3" s="18">
        <v>12</v>
      </c>
      <c r="D3" s="18">
        <v>15</v>
      </c>
      <c r="E3" s="18">
        <v>18</v>
      </c>
    </row>
    <row r="4" spans="1:5" x14ac:dyDescent="0.2">
      <c r="A4" s="1" t="s">
        <v>14</v>
      </c>
      <c r="B4" s="18">
        <v>12</v>
      </c>
      <c r="C4" s="18">
        <v>18</v>
      </c>
      <c r="D4" s="18">
        <v>18</v>
      </c>
      <c r="E4" s="18">
        <v>24</v>
      </c>
    </row>
    <row r="5" spans="1:5" x14ac:dyDescent="0.2">
      <c r="A5" s="1" t="s">
        <v>15</v>
      </c>
      <c r="B5" s="18">
        <v>15</v>
      </c>
      <c r="C5" s="18">
        <v>24</v>
      </c>
      <c r="D5" s="18">
        <v>21</v>
      </c>
      <c r="E5" s="18">
        <v>30</v>
      </c>
    </row>
    <row r="6" spans="1:5" x14ac:dyDescent="0.2">
      <c r="A6" s="1" t="s">
        <v>17</v>
      </c>
      <c r="B6" s="18">
        <v>18</v>
      </c>
      <c r="C6" s="18">
        <v>30</v>
      </c>
      <c r="D6" s="18">
        <v>24</v>
      </c>
      <c r="E6" s="18">
        <v>36</v>
      </c>
    </row>
    <row r="7" spans="1:5" x14ac:dyDescent="0.2">
      <c r="A7" s="1" t="s">
        <v>19</v>
      </c>
      <c r="B7" s="18">
        <v>21</v>
      </c>
      <c r="C7" s="18">
        <v>36</v>
      </c>
      <c r="D7" s="18">
        <v>27</v>
      </c>
      <c r="E7" s="18">
        <v>42</v>
      </c>
    </row>
    <row r="8" spans="1:5" x14ac:dyDescent="0.2">
      <c r="A8" s="1" t="s">
        <v>18</v>
      </c>
      <c r="B8" s="18">
        <v>24</v>
      </c>
      <c r="C8" s="18">
        <v>42</v>
      </c>
      <c r="D8" s="18">
        <v>30</v>
      </c>
      <c r="E8" s="18">
        <v>48</v>
      </c>
    </row>
    <row r="9" spans="1:5" x14ac:dyDescent="0.2">
      <c r="A9" s="1" t="s">
        <v>20</v>
      </c>
      <c r="B9" s="18">
        <v>27</v>
      </c>
      <c r="C9" s="18">
        <v>48</v>
      </c>
      <c r="D9" s="18">
        <v>33</v>
      </c>
      <c r="E9" s="18">
        <v>54</v>
      </c>
    </row>
    <row r="10" spans="1:5" x14ac:dyDescent="0.2">
      <c r="A10" s="1" t="s">
        <v>29</v>
      </c>
      <c r="B10" s="18">
        <v>33</v>
      </c>
      <c r="C10" s="18">
        <v>60</v>
      </c>
      <c r="D10" s="18">
        <v>39</v>
      </c>
      <c r="E10" s="18">
        <v>66</v>
      </c>
    </row>
    <row r="11" spans="1:5" x14ac:dyDescent="0.2">
      <c r="A11" s="1" t="s">
        <v>26</v>
      </c>
      <c r="B11" s="18" t="s">
        <v>36</v>
      </c>
      <c r="C11" s="18" t="s">
        <v>36</v>
      </c>
      <c r="D11" s="18" t="s">
        <v>36</v>
      </c>
      <c r="E11" s="18" t="s">
        <v>36</v>
      </c>
    </row>
    <row r="12" spans="1:5" x14ac:dyDescent="0.2">
      <c r="A12" s="1" t="s">
        <v>30</v>
      </c>
      <c r="B12" s="18" t="s">
        <v>36</v>
      </c>
      <c r="C12" s="18" t="s">
        <v>36</v>
      </c>
      <c r="D12" s="18" t="s">
        <v>36</v>
      </c>
      <c r="E12" s="18" t="s">
        <v>36</v>
      </c>
    </row>
    <row r="13" spans="1:5" x14ac:dyDescent="0.2">
      <c r="A13" s="1" t="s">
        <v>31</v>
      </c>
      <c r="B13" s="18" t="s">
        <v>36</v>
      </c>
      <c r="C13" s="18" t="s">
        <v>36</v>
      </c>
      <c r="D13" s="18" t="s">
        <v>36</v>
      </c>
      <c r="E13" s="18" t="s">
        <v>36</v>
      </c>
    </row>
    <row r="15" spans="1:5" x14ac:dyDescent="0.2">
      <c r="A15" s="1" t="s">
        <v>34</v>
      </c>
      <c r="B15" s="18"/>
      <c r="C15" s="18"/>
      <c r="D15" s="18"/>
      <c r="E15" s="18"/>
    </row>
    <row r="16" spans="1:5" x14ac:dyDescent="0.2">
      <c r="A16" s="1" t="s">
        <v>13</v>
      </c>
      <c r="B16" s="18" t="s">
        <v>22</v>
      </c>
      <c r="C16" s="18" t="s">
        <v>23</v>
      </c>
      <c r="D16" s="18" t="s">
        <v>25</v>
      </c>
      <c r="E16" s="18" t="s">
        <v>24</v>
      </c>
    </row>
    <row r="17" spans="1:5" x14ac:dyDescent="0.2">
      <c r="A17" s="1" t="s">
        <v>16</v>
      </c>
      <c r="B17" s="18">
        <v>6</v>
      </c>
      <c r="C17" s="18">
        <v>8</v>
      </c>
      <c r="D17" s="18">
        <v>10</v>
      </c>
      <c r="E17" s="18">
        <v>12</v>
      </c>
    </row>
    <row r="18" spans="1:5" x14ac:dyDescent="0.2">
      <c r="A18" s="1" t="s">
        <v>14</v>
      </c>
      <c r="B18" s="18">
        <v>8</v>
      </c>
      <c r="C18" s="18">
        <v>12</v>
      </c>
      <c r="D18" s="18">
        <v>12</v>
      </c>
      <c r="E18" s="18">
        <v>16</v>
      </c>
    </row>
    <row r="19" spans="1:5" x14ac:dyDescent="0.2">
      <c r="A19" s="1" t="s">
        <v>15</v>
      </c>
      <c r="B19" s="18">
        <v>10</v>
      </c>
      <c r="C19" s="18">
        <v>16</v>
      </c>
      <c r="D19" s="18">
        <v>14</v>
      </c>
      <c r="E19" s="18">
        <v>20</v>
      </c>
    </row>
    <row r="20" spans="1:5" x14ac:dyDescent="0.2">
      <c r="A20" s="1" t="s">
        <v>17</v>
      </c>
      <c r="B20" s="18">
        <v>12</v>
      </c>
      <c r="C20" s="18">
        <v>20</v>
      </c>
      <c r="D20" s="18">
        <v>16</v>
      </c>
      <c r="E20" s="18">
        <v>24</v>
      </c>
    </row>
    <row r="21" spans="1:5" x14ac:dyDescent="0.2">
      <c r="A21" s="1" t="s">
        <v>19</v>
      </c>
      <c r="B21" s="18">
        <v>14</v>
      </c>
      <c r="C21" s="18">
        <v>24</v>
      </c>
      <c r="D21" s="18">
        <v>18</v>
      </c>
      <c r="E21" s="18">
        <v>28</v>
      </c>
    </row>
    <row r="22" spans="1:5" x14ac:dyDescent="0.2">
      <c r="A22" s="1" t="s">
        <v>18</v>
      </c>
      <c r="B22" s="18">
        <v>16</v>
      </c>
      <c r="C22" s="18">
        <v>28</v>
      </c>
      <c r="D22" s="18">
        <v>20</v>
      </c>
      <c r="E22" s="18">
        <v>32</v>
      </c>
    </row>
    <row r="23" spans="1:5" x14ac:dyDescent="0.2">
      <c r="A23" s="1" t="s">
        <v>20</v>
      </c>
      <c r="B23" s="18">
        <v>18</v>
      </c>
      <c r="C23" s="18">
        <v>32</v>
      </c>
      <c r="D23" s="18">
        <v>22</v>
      </c>
      <c r="E23" s="18">
        <v>36</v>
      </c>
    </row>
    <row r="24" spans="1:5" x14ac:dyDescent="0.2">
      <c r="A24" s="1" t="s">
        <v>29</v>
      </c>
      <c r="B24" s="18">
        <v>22</v>
      </c>
      <c r="C24" s="18">
        <v>40</v>
      </c>
      <c r="D24" s="18">
        <v>26</v>
      </c>
      <c r="E24" s="18">
        <v>44</v>
      </c>
    </row>
    <row r="25" spans="1:5" x14ac:dyDescent="0.2">
      <c r="A25" s="1" t="s">
        <v>26</v>
      </c>
      <c r="B25" s="18" t="s">
        <v>36</v>
      </c>
      <c r="C25" s="18" t="s">
        <v>36</v>
      </c>
      <c r="D25" s="18" t="s">
        <v>36</v>
      </c>
      <c r="E25" s="18" t="s">
        <v>36</v>
      </c>
    </row>
    <row r="26" spans="1:5" x14ac:dyDescent="0.2">
      <c r="A26" s="1" t="s">
        <v>30</v>
      </c>
      <c r="B26" s="18" t="s">
        <v>36</v>
      </c>
      <c r="C26" s="18" t="s">
        <v>36</v>
      </c>
      <c r="D26" s="18" t="s">
        <v>36</v>
      </c>
      <c r="E26" s="18" t="s">
        <v>36</v>
      </c>
    </row>
    <row r="27" spans="1:5" x14ac:dyDescent="0.2">
      <c r="A27" s="1" t="s">
        <v>31</v>
      </c>
      <c r="B27" s="18" t="s">
        <v>36</v>
      </c>
      <c r="C27" s="18" t="s">
        <v>36</v>
      </c>
      <c r="D27" s="18" t="s">
        <v>36</v>
      </c>
      <c r="E27" s="18" t="s">
        <v>36</v>
      </c>
    </row>
    <row r="29" spans="1:5" x14ac:dyDescent="0.2">
      <c r="A29" s="1" t="s">
        <v>35</v>
      </c>
      <c r="B29" s="18"/>
      <c r="C29" s="18"/>
      <c r="D29" s="18"/>
      <c r="E29" s="18"/>
    </row>
    <row r="30" spans="1:5" x14ac:dyDescent="0.2">
      <c r="A30" s="1" t="s">
        <v>13</v>
      </c>
      <c r="B30" s="18" t="s">
        <v>22</v>
      </c>
      <c r="C30" s="18" t="s">
        <v>23</v>
      </c>
      <c r="D30" s="18" t="s">
        <v>25</v>
      </c>
      <c r="E30" s="18" t="s">
        <v>24</v>
      </c>
    </row>
    <row r="31" spans="1:5" x14ac:dyDescent="0.2">
      <c r="A31" s="1" t="s">
        <v>16</v>
      </c>
      <c r="B31" s="18">
        <v>3</v>
      </c>
      <c r="C31" s="18">
        <v>4</v>
      </c>
      <c r="D31" s="18">
        <v>5</v>
      </c>
      <c r="E31" s="18">
        <v>6</v>
      </c>
    </row>
    <row r="32" spans="1:5" x14ac:dyDescent="0.2">
      <c r="A32" s="1" t="s">
        <v>14</v>
      </c>
      <c r="B32" s="18">
        <v>4</v>
      </c>
      <c r="C32" s="18">
        <v>6</v>
      </c>
      <c r="D32" s="18">
        <v>6</v>
      </c>
      <c r="E32" s="18">
        <v>8</v>
      </c>
    </row>
    <row r="33" spans="1:5" x14ac:dyDescent="0.2">
      <c r="A33" s="1" t="s">
        <v>15</v>
      </c>
      <c r="B33" s="18">
        <v>5</v>
      </c>
      <c r="C33" s="18">
        <v>8</v>
      </c>
      <c r="D33" s="18">
        <v>7</v>
      </c>
      <c r="E33" s="18">
        <v>10</v>
      </c>
    </row>
    <row r="34" spans="1:5" x14ac:dyDescent="0.2">
      <c r="A34" s="1" t="s">
        <v>17</v>
      </c>
      <c r="B34" s="18">
        <v>6</v>
      </c>
      <c r="C34" s="18">
        <v>10</v>
      </c>
      <c r="D34" s="18">
        <v>8</v>
      </c>
      <c r="E34" s="18">
        <v>12</v>
      </c>
    </row>
    <row r="35" spans="1:5" x14ac:dyDescent="0.2">
      <c r="A35" s="1" t="s">
        <v>19</v>
      </c>
      <c r="B35" s="18">
        <v>7</v>
      </c>
      <c r="C35" s="18">
        <v>12</v>
      </c>
      <c r="D35" s="18">
        <v>9</v>
      </c>
      <c r="E35" s="18">
        <v>14</v>
      </c>
    </row>
    <row r="36" spans="1:5" x14ac:dyDescent="0.2">
      <c r="A36" s="1" t="s">
        <v>18</v>
      </c>
      <c r="B36" s="18">
        <v>8</v>
      </c>
      <c r="C36" s="18">
        <v>14</v>
      </c>
      <c r="D36" s="18">
        <v>10</v>
      </c>
      <c r="E36" s="18">
        <v>16</v>
      </c>
    </row>
    <row r="37" spans="1:5" x14ac:dyDescent="0.2">
      <c r="A37" s="1" t="s">
        <v>20</v>
      </c>
      <c r="B37" s="18">
        <v>9</v>
      </c>
      <c r="C37" s="18">
        <v>16</v>
      </c>
      <c r="D37" s="18">
        <v>11</v>
      </c>
      <c r="E37" s="18">
        <v>18</v>
      </c>
    </row>
    <row r="38" spans="1:5" x14ac:dyDescent="0.2">
      <c r="A38" s="1" t="s">
        <v>29</v>
      </c>
      <c r="B38" s="18">
        <v>11</v>
      </c>
      <c r="C38" s="18">
        <v>20</v>
      </c>
      <c r="D38" s="18">
        <v>13</v>
      </c>
      <c r="E38" s="18">
        <v>22</v>
      </c>
    </row>
    <row r="39" spans="1:5" x14ac:dyDescent="0.2">
      <c r="A39" s="1" t="s">
        <v>26</v>
      </c>
      <c r="B39" s="18" t="s">
        <v>36</v>
      </c>
      <c r="C39" s="18" t="s">
        <v>36</v>
      </c>
      <c r="D39" s="18" t="s">
        <v>36</v>
      </c>
      <c r="E39" s="18" t="s">
        <v>36</v>
      </c>
    </row>
    <row r="40" spans="1:5" x14ac:dyDescent="0.2">
      <c r="A40" s="1" t="s">
        <v>30</v>
      </c>
      <c r="B40" s="18" t="s">
        <v>36</v>
      </c>
      <c r="C40" s="18" t="s">
        <v>36</v>
      </c>
      <c r="D40" s="18" t="s">
        <v>36</v>
      </c>
      <c r="E40" s="18" t="s">
        <v>36</v>
      </c>
    </row>
    <row r="41" spans="1:5" x14ac:dyDescent="0.2">
      <c r="A41" s="1" t="s">
        <v>31</v>
      </c>
      <c r="B41" s="18" t="s">
        <v>36</v>
      </c>
      <c r="C41" s="18" t="s">
        <v>36</v>
      </c>
      <c r="D41" s="18" t="s">
        <v>36</v>
      </c>
      <c r="E41" s="18" t="s">
        <v>36</v>
      </c>
    </row>
  </sheetData>
  <customSheetViews>
    <customSheetView guid="{C54D411C-84AA-4967-96AF-65091408DF7E}">
      <selection activeCell="H14" sqref="H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E41"/>
  <sheetViews>
    <sheetView workbookViewId="0" xr3:uid="{51F8DEE0-4D01-5F28-A812-FC0BD7CAC4A5}">
      <selection activeCell="H21" sqref="H21"/>
    </sheetView>
  </sheetViews>
  <sheetFormatPr defaultColWidth="8.875" defaultRowHeight="15" x14ac:dyDescent="0.2"/>
  <cols>
    <col min="1" max="1" width="13.31640625" customWidth="1"/>
    <col min="2" max="5" width="13.1796875" customWidth="1"/>
  </cols>
  <sheetData>
    <row r="1" spans="1:5" x14ac:dyDescent="0.2">
      <c r="A1" s="1" t="s">
        <v>37</v>
      </c>
      <c r="B1" s="18"/>
      <c r="C1" s="18"/>
      <c r="D1" s="18"/>
      <c r="E1" s="18"/>
    </row>
    <row r="2" spans="1:5" x14ac:dyDescent="0.2">
      <c r="A2" s="1" t="s">
        <v>13</v>
      </c>
      <c r="B2" s="18" t="s">
        <v>22</v>
      </c>
      <c r="C2" s="18" t="s">
        <v>23</v>
      </c>
      <c r="D2" s="18" t="s">
        <v>25</v>
      </c>
      <c r="E2" s="18" t="s">
        <v>24</v>
      </c>
    </row>
    <row r="3" spans="1:5" x14ac:dyDescent="0.2">
      <c r="A3" s="1" t="s">
        <v>16</v>
      </c>
      <c r="B3" s="18">
        <v>35</v>
      </c>
      <c r="C3" s="18">
        <v>45</v>
      </c>
      <c r="D3" s="18">
        <v>39</v>
      </c>
      <c r="E3" s="18">
        <v>49</v>
      </c>
    </row>
    <row r="4" spans="1:5" x14ac:dyDescent="0.2">
      <c r="A4" s="1" t="s">
        <v>14</v>
      </c>
      <c r="B4" s="18">
        <v>38</v>
      </c>
      <c r="C4" s="18">
        <v>51</v>
      </c>
      <c r="D4" s="18">
        <v>42</v>
      </c>
      <c r="E4" s="18">
        <v>55</v>
      </c>
    </row>
    <row r="5" spans="1:5" x14ac:dyDescent="0.2">
      <c r="A5" s="1" t="s">
        <v>15</v>
      </c>
      <c r="B5" s="18">
        <v>41</v>
      </c>
      <c r="C5" s="18">
        <v>59</v>
      </c>
      <c r="D5" s="18">
        <v>45</v>
      </c>
      <c r="E5" s="18">
        <v>63</v>
      </c>
    </row>
    <row r="6" spans="1:5" x14ac:dyDescent="0.2">
      <c r="A6" s="1" t="s">
        <v>17</v>
      </c>
      <c r="B6" s="18">
        <v>44</v>
      </c>
      <c r="C6" s="18">
        <v>72</v>
      </c>
      <c r="D6" s="18">
        <v>48</v>
      </c>
      <c r="E6" s="18">
        <v>76</v>
      </c>
    </row>
    <row r="7" spans="1:5" x14ac:dyDescent="0.2">
      <c r="A7" s="1" t="s">
        <v>19</v>
      </c>
      <c r="B7" s="18">
        <v>49</v>
      </c>
      <c r="C7" s="18">
        <v>80</v>
      </c>
      <c r="D7" s="18">
        <v>53</v>
      </c>
      <c r="E7" s="18">
        <v>84</v>
      </c>
    </row>
    <row r="8" spans="1:5" x14ac:dyDescent="0.2">
      <c r="A8" s="1" t="s">
        <v>18</v>
      </c>
      <c r="B8" s="18">
        <v>66</v>
      </c>
      <c r="C8" s="18">
        <v>105</v>
      </c>
      <c r="D8" s="18">
        <v>70</v>
      </c>
      <c r="E8" s="18">
        <v>109</v>
      </c>
    </row>
    <row r="9" spans="1:5" x14ac:dyDescent="0.2">
      <c r="A9" s="1" t="s">
        <v>20</v>
      </c>
      <c r="B9" s="18">
        <v>84</v>
      </c>
      <c r="C9" s="18">
        <v>147</v>
      </c>
      <c r="D9" s="18">
        <v>88</v>
      </c>
      <c r="E9" s="18">
        <v>151</v>
      </c>
    </row>
    <row r="10" spans="1:5" x14ac:dyDescent="0.2">
      <c r="A10" s="1" t="s">
        <v>29</v>
      </c>
      <c r="B10" s="18">
        <v>116</v>
      </c>
      <c r="C10" s="18">
        <v>204</v>
      </c>
      <c r="D10" s="18">
        <v>120</v>
      </c>
      <c r="E10" s="18">
        <v>208</v>
      </c>
    </row>
    <row r="11" spans="1:5" x14ac:dyDescent="0.2">
      <c r="A11" s="1" t="s">
        <v>26</v>
      </c>
      <c r="B11" s="18">
        <v>155</v>
      </c>
      <c r="C11" s="18">
        <v>274</v>
      </c>
      <c r="D11" s="18">
        <v>159</v>
      </c>
      <c r="E11" s="18">
        <v>278</v>
      </c>
    </row>
    <row r="12" spans="1:5" x14ac:dyDescent="0.2">
      <c r="A12" s="1" t="s">
        <v>30</v>
      </c>
      <c r="B12" s="18">
        <v>230</v>
      </c>
      <c r="C12" s="18">
        <v>405</v>
      </c>
      <c r="D12" s="18">
        <v>234</v>
      </c>
      <c r="E12" s="18">
        <v>409</v>
      </c>
    </row>
    <row r="13" spans="1:5" x14ac:dyDescent="0.2">
      <c r="A13" s="1" t="s">
        <v>31</v>
      </c>
      <c r="B13" s="18" t="s">
        <v>36</v>
      </c>
      <c r="C13" s="18" t="s">
        <v>36</v>
      </c>
      <c r="D13" s="18" t="s">
        <v>36</v>
      </c>
      <c r="E13" s="18" t="s">
        <v>36</v>
      </c>
    </row>
    <row r="15" spans="1:5" x14ac:dyDescent="0.2">
      <c r="A15" s="1" t="s">
        <v>38</v>
      </c>
      <c r="B15" s="18"/>
      <c r="C15" s="18"/>
      <c r="D15" s="18"/>
      <c r="E15" s="18"/>
    </row>
    <row r="16" spans="1:5" x14ac:dyDescent="0.2">
      <c r="A16" s="1" t="s">
        <v>13</v>
      </c>
      <c r="B16" s="18" t="s">
        <v>22</v>
      </c>
      <c r="C16" s="18" t="s">
        <v>23</v>
      </c>
      <c r="D16" s="18" t="s">
        <v>25</v>
      </c>
      <c r="E16" s="18" t="s">
        <v>24</v>
      </c>
    </row>
    <row r="17" spans="1:5" x14ac:dyDescent="0.2">
      <c r="A17" s="1" t="s">
        <v>16</v>
      </c>
      <c r="B17" s="18">
        <v>29</v>
      </c>
      <c r="C17" s="18">
        <v>35</v>
      </c>
      <c r="D17" s="18">
        <v>32</v>
      </c>
      <c r="E17" s="18">
        <v>38</v>
      </c>
    </row>
    <row r="18" spans="1:5" x14ac:dyDescent="0.2">
      <c r="A18" s="1" t="s">
        <v>14</v>
      </c>
      <c r="B18" s="18">
        <v>31</v>
      </c>
      <c r="C18" s="18">
        <v>39</v>
      </c>
      <c r="D18" s="18">
        <v>34</v>
      </c>
      <c r="E18" s="18">
        <v>42</v>
      </c>
    </row>
    <row r="19" spans="1:5" x14ac:dyDescent="0.2">
      <c r="A19" s="1" t="s">
        <v>15</v>
      </c>
      <c r="B19" s="18">
        <v>33</v>
      </c>
      <c r="C19" s="18">
        <v>44</v>
      </c>
      <c r="D19" s="18">
        <v>36</v>
      </c>
      <c r="E19" s="18">
        <v>47</v>
      </c>
    </row>
    <row r="20" spans="1:5" x14ac:dyDescent="0.2">
      <c r="A20" s="1" t="s">
        <v>17</v>
      </c>
      <c r="B20" s="18">
        <v>35</v>
      </c>
      <c r="C20" s="18">
        <v>52</v>
      </c>
      <c r="D20" s="18">
        <v>38</v>
      </c>
      <c r="E20" s="18">
        <v>55</v>
      </c>
    </row>
    <row r="21" spans="1:5" x14ac:dyDescent="0.2">
      <c r="A21" s="1" t="s">
        <v>19</v>
      </c>
      <c r="B21" s="18">
        <v>38</v>
      </c>
      <c r="C21" s="18">
        <v>58</v>
      </c>
      <c r="D21" s="18">
        <v>41</v>
      </c>
      <c r="E21" s="18">
        <v>61</v>
      </c>
    </row>
    <row r="22" spans="1:5" x14ac:dyDescent="0.2">
      <c r="A22" s="1" t="s">
        <v>18</v>
      </c>
      <c r="B22" s="18">
        <v>47</v>
      </c>
      <c r="C22" s="18">
        <v>73</v>
      </c>
      <c r="D22" s="18">
        <v>50</v>
      </c>
      <c r="E22" s="18">
        <v>76</v>
      </c>
    </row>
    <row r="23" spans="1:5" x14ac:dyDescent="0.2">
      <c r="A23" s="1" t="s">
        <v>20</v>
      </c>
      <c r="B23" s="18">
        <v>60</v>
      </c>
      <c r="C23" s="18">
        <v>100</v>
      </c>
      <c r="D23" s="18">
        <v>63</v>
      </c>
      <c r="E23" s="18">
        <v>103</v>
      </c>
    </row>
    <row r="24" spans="1:5" x14ac:dyDescent="0.2">
      <c r="A24" s="1" t="s">
        <v>29</v>
      </c>
      <c r="B24" s="18">
        <v>81</v>
      </c>
      <c r="C24" s="18">
        <v>140</v>
      </c>
      <c r="D24" s="18">
        <v>84</v>
      </c>
      <c r="E24" s="18">
        <v>143</v>
      </c>
    </row>
    <row r="25" spans="1:5" x14ac:dyDescent="0.2">
      <c r="A25" s="1" t="s">
        <v>26</v>
      </c>
      <c r="B25" s="18">
        <v>108</v>
      </c>
      <c r="C25" s="18">
        <v>185</v>
      </c>
      <c r="D25" s="18">
        <v>111</v>
      </c>
      <c r="E25" s="18">
        <v>188</v>
      </c>
    </row>
    <row r="26" spans="1:5" x14ac:dyDescent="0.2">
      <c r="A26" s="1" t="s">
        <v>30</v>
      </c>
      <c r="B26" s="18">
        <v>158</v>
      </c>
      <c r="C26" s="18">
        <v>272</v>
      </c>
      <c r="D26" s="18">
        <v>161</v>
      </c>
      <c r="E26" s="18">
        <v>275</v>
      </c>
    </row>
    <row r="27" spans="1:5" x14ac:dyDescent="0.2">
      <c r="A27" s="1" t="s">
        <v>31</v>
      </c>
      <c r="B27" s="18" t="s">
        <v>36</v>
      </c>
      <c r="C27" s="18" t="s">
        <v>36</v>
      </c>
      <c r="D27" s="18" t="s">
        <v>36</v>
      </c>
      <c r="E27" s="18" t="s">
        <v>36</v>
      </c>
    </row>
    <row r="29" spans="1:5" x14ac:dyDescent="0.2">
      <c r="A29" s="1" t="s">
        <v>39</v>
      </c>
      <c r="B29" s="18"/>
      <c r="C29" s="18"/>
      <c r="D29" s="18"/>
      <c r="E29" s="18"/>
    </row>
    <row r="30" spans="1:5" x14ac:dyDescent="0.2">
      <c r="A30" s="1" t="s">
        <v>13</v>
      </c>
      <c r="B30" s="18" t="s">
        <v>22</v>
      </c>
      <c r="C30" s="18" t="s">
        <v>23</v>
      </c>
      <c r="D30" s="18" t="s">
        <v>25</v>
      </c>
      <c r="E30" s="18" t="s">
        <v>24</v>
      </c>
    </row>
    <row r="31" spans="1:5" x14ac:dyDescent="0.2">
      <c r="A31" s="1" t="s">
        <v>16</v>
      </c>
      <c r="B31" s="18">
        <v>23</v>
      </c>
      <c r="C31" s="18">
        <v>25</v>
      </c>
      <c r="D31" s="18">
        <v>25</v>
      </c>
      <c r="E31" s="18">
        <v>27</v>
      </c>
    </row>
    <row r="32" spans="1:5" x14ac:dyDescent="0.2">
      <c r="A32" s="1" t="s">
        <v>14</v>
      </c>
      <c r="B32" s="18">
        <v>24</v>
      </c>
      <c r="C32" s="18">
        <v>27</v>
      </c>
      <c r="D32" s="18">
        <v>26</v>
      </c>
      <c r="E32" s="18">
        <v>29</v>
      </c>
    </row>
    <row r="33" spans="1:5" x14ac:dyDescent="0.2">
      <c r="A33" s="1" t="s">
        <v>15</v>
      </c>
      <c r="B33" s="18">
        <v>25</v>
      </c>
      <c r="C33" s="18">
        <v>29</v>
      </c>
      <c r="D33" s="18">
        <v>27</v>
      </c>
      <c r="E33" s="18">
        <v>31</v>
      </c>
    </row>
    <row r="34" spans="1:5" x14ac:dyDescent="0.2">
      <c r="A34" s="1" t="s">
        <v>17</v>
      </c>
      <c r="B34" s="18">
        <v>26</v>
      </c>
      <c r="C34" s="18">
        <v>32</v>
      </c>
      <c r="D34" s="18">
        <v>28</v>
      </c>
      <c r="E34" s="18">
        <v>34</v>
      </c>
    </row>
    <row r="35" spans="1:5" x14ac:dyDescent="0.2">
      <c r="A35" s="1" t="s">
        <v>19</v>
      </c>
      <c r="B35" s="18">
        <v>27</v>
      </c>
      <c r="C35" s="18">
        <v>36</v>
      </c>
      <c r="D35" s="18">
        <v>29</v>
      </c>
      <c r="E35" s="18">
        <v>38</v>
      </c>
    </row>
    <row r="36" spans="1:5" x14ac:dyDescent="0.2">
      <c r="A36" s="1" t="s">
        <v>18</v>
      </c>
      <c r="B36" s="18">
        <v>28</v>
      </c>
      <c r="C36" s="18">
        <v>41</v>
      </c>
      <c r="D36" s="18">
        <v>30</v>
      </c>
      <c r="E36" s="18">
        <v>43</v>
      </c>
    </row>
    <row r="37" spans="1:5" x14ac:dyDescent="0.2">
      <c r="A37" s="1" t="s">
        <v>20</v>
      </c>
      <c r="B37" s="18">
        <v>36</v>
      </c>
      <c r="C37" s="18">
        <v>53</v>
      </c>
      <c r="D37" s="18">
        <v>38</v>
      </c>
      <c r="E37" s="18">
        <v>55</v>
      </c>
    </row>
    <row r="38" spans="1:5" x14ac:dyDescent="0.2">
      <c r="A38" s="1" t="s">
        <v>29</v>
      </c>
      <c r="B38" s="18">
        <v>46</v>
      </c>
      <c r="C38" s="18">
        <v>76</v>
      </c>
      <c r="D38" s="18">
        <v>48</v>
      </c>
      <c r="E38" s="18">
        <v>78</v>
      </c>
    </row>
    <row r="39" spans="1:5" x14ac:dyDescent="0.2">
      <c r="A39" s="1" t="s">
        <v>26</v>
      </c>
      <c r="B39" s="18">
        <v>61</v>
      </c>
      <c r="C39" s="18">
        <v>96</v>
      </c>
      <c r="D39" s="18">
        <v>63</v>
      </c>
      <c r="E39" s="18">
        <v>98</v>
      </c>
    </row>
    <row r="40" spans="1:5" x14ac:dyDescent="0.2">
      <c r="A40" s="1" t="s">
        <v>30</v>
      </c>
      <c r="B40" s="18">
        <v>86</v>
      </c>
      <c r="C40" s="18">
        <v>139</v>
      </c>
      <c r="D40" s="18">
        <v>88</v>
      </c>
      <c r="E40" s="18">
        <v>141</v>
      </c>
    </row>
    <row r="41" spans="1:5" x14ac:dyDescent="0.2">
      <c r="A41" s="1" t="s">
        <v>31</v>
      </c>
      <c r="B41" s="18" t="s">
        <v>36</v>
      </c>
      <c r="C41" s="18" t="s">
        <v>36</v>
      </c>
      <c r="D41" s="18" t="s">
        <v>36</v>
      </c>
      <c r="E41" s="18" t="s">
        <v>36</v>
      </c>
    </row>
  </sheetData>
  <customSheetViews>
    <customSheetView guid="{C54D411C-84AA-4967-96AF-65091408DF7E}">
      <selection activeCell="E41" sqref="E4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E41"/>
  <sheetViews>
    <sheetView workbookViewId="0" xr3:uid="{F9CF3CF3-643B-5BE6-8B46-32C596A47465}">
      <selection activeCell="M24" sqref="M24:M25"/>
    </sheetView>
  </sheetViews>
  <sheetFormatPr defaultColWidth="8.875" defaultRowHeight="15" x14ac:dyDescent="0.2"/>
  <cols>
    <col min="1" max="1" width="14.796875" customWidth="1"/>
    <col min="2" max="5" width="13.85546875" customWidth="1"/>
  </cols>
  <sheetData>
    <row r="1" spans="1:5" x14ac:dyDescent="0.2">
      <c r="A1" s="1" t="s">
        <v>40</v>
      </c>
      <c r="B1" s="18"/>
      <c r="C1" s="18"/>
      <c r="D1" s="18"/>
      <c r="E1" s="18"/>
    </row>
    <row r="2" spans="1:5" x14ac:dyDescent="0.2">
      <c r="A2" s="1" t="s">
        <v>13</v>
      </c>
      <c r="B2" s="18" t="s">
        <v>22</v>
      </c>
      <c r="C2" s="18" t="s">
        <v>23</v>
      </c>
      <c r="D2" s="18" t="s">
        <v>25</v>
      </c>
      <c r="E2" s="18" t="s">
        <v>24</v>
      </c>
    </row>
    <row r="3" spans="1:5" x14ac:dyDescent="0.2">
      <c r="A3" s="1" t="s">
        <v>16</v>
      </c>
      <c r="B3" s="18">
        <v>59</v>
      </c>
      <c r="C3" s="18">
        <v>79</v>
      </c>
      <c r="D3" s="18">
        <v>72</v>
      </c>
      <c r="E3" s="18">
        <v>92</v>
      </c>
    </row>
    <row r="4" spans="1:5" x14ac:dyDescent="0.2">
      <c r="A4" s="1" t="s">
        <v>14</v>
      </c>
      <c r="B4" s="18">
        <v>59</v>
      </c>
      <c r="C4" s="18">
        <v>79</v>
      </c>
      <c r="D4" s="18">
        <v>72</v>
      </c>
      <c r="E4" s="18">
        <v>92</v>
      </c>
    </row>
    <row r="5" spans="1:5" x14ac:dyDescent="0.2">
      <c r="A5" s="1" t="s">
        <v>15</v>
      </c>
      <c r="B5" s="18">
        <v>59</v>
      </c>
      <c r="C5" s="18">
        <v>79</v>
      </c>
      <c r="D5" s="18">
        <v>72</v>
      </c>
      <c r="E5" s="18">
        <v>92</v>
      </c>
    </row>
    <row r="6" spans="1:5" x14ac:dyDescent="0.2">
      <c r="A6" s="1" t="s">
        <v>17</v>
      </c>
      <c r="B6" s="18">
        <v>59</v>
      </c>
      <c r="C6" s="18">
        <v>79</v>
      </c>
      <c r="D6" s="18">
        <v>72</v>
      </c>
      <c r="E6" s="18">
        <v>92</v>
      </c>
    </row>
    <row r="7" spans="1:5" x14ac:dyDescent="0.2">
      <c r="A7" s="1" t="s">
        <v>19</v>
      </c>
      <c r="B7" s="18">
        <v>59</v>
      </c>
      <c r="C7" s="18">
        <v>79</v>
      </c>
      <c r="D7" s="18">
        <v>72</v>
      </c>
      <c r="E7" s="18">
        <v>92</v>
      </c>
    </row>
    <row r="8" spans="1:5" x14ac:dyDescent="0.2">
      <c r="A8" s="1" t="s">
        <v>18</v>
      </c>
      <c r="B8" s="18">
        <v>66</v>
      </c>
      <c r="C8" s="18">
        <v>88</v>
      </c>
      <c r="D8" s="18">
        <v>79</v>
      </c>
      <c r="E8" s="18">
        <v>99</v>
      </c>
    </row>
    <row r="9" spans="1:5" x14ac:dyDescent="0.2">
      <c r="A9" s="1" t="s">
        <v>20</v>
      </c>
      <c r="B9" s="18">
        <v>84</v>
      </c>
      <c r="C9" s="18">
        <v>107</v>
      </c>
      <c r="D9" s="18">
        <v>96</v>
      </c>
      <c r="E9" s="18">
        <v>119</v>
      </c>
    </row>
    <row r="10" spans="1:5" x14ac:dyDescent="0.2">
      <c r="A10" s="1" t="s">
        <v>29</v>
      </c>
      <c r="B10" s="18">
        <v>118</v>
      </c>
      <c r="C10" s="18">
        <v>148</v>
      </c>
      <c r="D10" s="18">
        <v>129</v>
      </c>
      <c r="E10" s="18">
        <v>159</v>
      </c>
    </row>
    <row r="11" spans="1:5" x14ac:dyDescent="0.2">
      <c r="A11" s="1" t="s">
        <v>26</v>
      </c>
      <c r="B11" s="18">
        <v>92</v>
      </c>
      <c r="C11" s="18">
        <v>130</v>
      </c>
      <c r="D11" s="18">
        <v>102</v>
      </c>
      <c r="E11" s="18">
        <v>140</v>
      </c>
    </row>
    <row r="12" spans="1:5" x14ac:dyDescent="0.2">
      <c r="A12" s="1" t="s">
        <v>30</v>
      </c>
      <c r="B12" s="18" t="s">
        <v>36</v>
      </c>
      <c r="C12" s="18" t="s">
        <v>36</v>
      </c>
      <c r="D12" s="18" t="s">
        <v>36</v>
      </c>
      <c r="E12" s="18" t="s">
        <v>36</v>
      </c>
    </row>
    <row r="13" spans="1:5" x14ac:dyDescent="0.2">
      <c r="A13" s="1" t="s">
        <v>31</v>
      </c>
      <c r="B13" s="18" t="s">
        <v>36</v>
      </c>
      <c r="C13" s="18" t="s">
        <v>36</v>
      </c>
      <c r="D13" s="18" t="s">
        <v>36</v>
      </c>
      <c r="E13" s="18" t="s">
        <v>36</v>
      </c>
    </row>
    <row r="15" spans="1:5" x14ac:dyDescent="0.2">
      <c r="A15" s="1" t="s">
        <v>41</v>
      </c>
      <c r="B15" s="18"/>
      <c r="C15" s="18"/>
      <c r="D15" s="18"/>
      <c r="E15" s="18"/>
    </row>
    <row r="16" spans="1:5" x14ac:dyDescent="0.2">
      <c r="A16" s="1" t="s">
        <v>13</v>
      </c>
      <c r="B16" s="18" t="s">
        <v>22</v>
      </c>
      <c r="C16" s="18" t="s">
        <v>23</v>
      </c>
      <c r="D16" s="18" t="s">
        <v>25</v>
      </c>
      <c r="E16" s="18" t="s">
        <v>24</v>
      </c>
    </row>
    <row r="17" spans="1:5" x14ac:dyDescent="0.2">
      <c r="A17" s="1" t="s">
        <v>16</v>
      </c>
      <c r="B17" s="18">
        <v>49</v>
      </c>
      <c r="C17" s="18">
        <v>64</v>
      </c>
      <c r="D17" s="18">
        <v>59</v>
      </c>
      <c r="E17" s="18">
        <v>74</v>
      </c>
    </row>
    <row r="18" spans="1:5" x14ac:dyDescent="0.2">
      <c r="A18" s="1" t="s">
        <v>14</v>
      </c>
      <c r="B18" s="18">
        <v>49</v>
      </c>
      <c r="C18" s="18">
        <v>64</v>
      </c>
      <c r="D18" s="18">
        <v>59</v>
      </c>
      <c r="E18" s="18">
        <v>74</v>
      </c>
    </row>
    <row r="19" spans="1:5" x14ac:dyDescent="0.2">
      <c r="A19" s="1" t="s">
        <v>15</v>
      </c>
      <c r="B19" s="18">
        <v>49</v>
      </c>
      <c r="C19" s="18">
        <v>64</v>
      </c>
      <c r="D19" s="18">
        <v>59</v>
      </c>
      <c r="E19" s="18">
        <v>74</v>
      </c>
    </row>
    <row r="20" spans="1:5" x14ac:dyDescent="0.2">
      <c r="A20" s="1" t="s">
        <v>17</v>
      </c>
      <c r="B20" s="18">
        <v>49</v>
      </c>
      <c r="C20" s="18">
        <v>64</v>
      </c>
      <c r="D20" s="18">
        <v>59</v>
      </c>
      <c r="E20" s="18">
        <v>74</v>
      </c>
    </row>
    <row r="21" spans="1:5" x14ac:dyDescent="0.2">
      <c r="A21" s="1" t="s">
        <v>19</v>
      </c>
      <c r="B21" s="18">
        <v>49</v>
      </c>
      <c r="C21" s="18">
        <v>64</v>
      </c>
      <c r="D21" s="18">
        <v>59</v>
      </c>
      <c r="E21" s="18">
        <v>74</v>
      </c>
    </row>
    <row r="22" spans="1:5" x14ac:dyDescent="0.2">
      <c r="A22" s="1" t="s">
        <v>18</v>
      </c>
      <c r="B22" s="18">
        <v>52</v>
      </c>
      <c r="C22" s="18">
        <v>69</v>
      </c>
      <c r="D22" s="18">
        <v>62</v>
      </c>
      <c r="E22" s="18">
        <v>79</v>
      </c>
    </row>
    <row r="23" spans="1:5" x14ac:dyDescent="0.2">
      <c r="A23" s="1" t="s">
        <v>20</v>
      </c>
      <c r="B23" s="18">
        <v>64</v>
      </c>
      <c r="C23" s="18">
        <v>86</v>
      </c>
      <c r="D23" s="18">
        <v>74</v>
      </c>
      <c r="E23" s="18">
        <v>96</v>
      </c>
    </row>
    <row r="24" spans="1:5" x14ac:dyDescent="0.2">
      <c r="A24" s="1" t="s">
        <v>29</v>
      </c>
      <c r="B24" s="18">
        <v>90</v>
      </c>
      <c r="C24" s="18">
        <v>118</v>
      </c>
      <c r="D24" s="18">
        <v>100</v>
      </c>
      <c r="E24" s="18">
        <v>128</v>
      </c>
    </row>
    <row r="25" spans="1:5" x14ac:dyDescent="0.2">
      <c r="A25" s="1" t="s">
        <v>26</v>
      </c>
      <c r="B25" s="18">
        <v>74</v>
      </c>
      <c r="C25" s="18">
        <v>107</v>
      </c>
      <c r="D25" s="18">
        <v>82</v>
      </c>
      <c r="E25" s="18">
        <v>115</v>
      </c>
    </row>
    <row r="26" spans="1:5" x14ac:dyDescent="0.2">
      <c r="A26" s="1" t="s">
        <v>30</v>
      </c>
      <c r="B26" s="18" t="s">
        <v>36</v>
      </c>
      <c r="C26" s="18" t="s">
        <v>36</v>
      </c>
      <c r="D26" s="18" t="s">
        <v>36</v>
      </c>
      <c r="E26" s="18" t="s">
        <v>36</v>
      </c>
    </row>
    <row r="27" spans="1:5" x14ac:dyDescent="0.2">
      <c r="A27" s="1" t="s">
        <v>31</v>
      </c>
      <c r="B27" s="18" t="s">
        <v>36</v>
      </c>
      <c r="C27" s="18" t="s">
        <v>36</v>
      </c>
      <c r="D27" s="18" t="s">
        <v>36</v>
      </c>
      <c r="E27" s="18" t="s">
        <v>36</v>
      </c>
    </row>
    <row r="29" spans="1:5" x14ac:dyDescent="0.2">
      <c r="A29" s="1" t="s">
        <v>42</v>
      </c>
      <c r="B29" s="18"/>
      <c r="C29" s="18"/>
      <c r="D29" s="18"/>
      <c r="E29" s="18"/>
    </row>
    <row r="30" spans="1:5" x14ac:dyDescent="0.2">
      <c r="A30" s="1" t="s">
        <v>13</v>
      </c>
      <c r="B30" s="18" t="s">
        <v>22</v>
      </c>
      <c r="C30" s="18" t="s">
        <v>23</v>
      </c>
      <c r="D30" s="18" t="s">
        <v>25</v>
      </c>
      <c r="E30" s="18" t="s">
        <v>24</v>
      </c>
    </row>
    <row r="31" spans="1:5" x14ac:dyDescent="0.2">
      <c r="A31" s="1" t="s">
        <v>16</v>
      </c>
      <c r="B31" s="18">
        <v>33</v>
      </c>
      <c r="C31" s="18">
        <v>43</v>
      </c>
      <c r="D31" s="18">
        <v>39</v>
      </c>
      <c r="E31" s="18">
        <v>49</v>
      </c>
    </row>
    <row r="32" spans="1:5" x14ac:dyDescent="0.2">
      <c r="A32" s="1" t="s">
        <v>14</v>
      </c>
      <c r="B32" s="18">
        <v>33</v>
      </c>
      <c r="C32" s="18">
        <v>43</v>
      </c>
      <c r="D32" s="18">
        <v>39</v>
      </c>
      <c r="E32" s="18">
        <v>49</v>
      </c>
    </row>
    <row r="33" spans="1:5" x14ac:dyDescent="0.2">
      <c r="A33" s="1" t="s">
        <v>15</v>
      </c>
      <c r="B33" s="18">
        <v>33</v>
      </c>
      <c r="C33" s="18">
        <v>43</v>
      </c>
      <c r="D33" s="18">
        <v>39</v>
      </c>
      <c r="E33" s="18">
        <v>49</v>
      </c>
    </row>
    <row r="34" spans="1:5" x14ac:dyDescent="0.2">
      <c r="A34" s="1" t="s">
        <v>17</v>
      </c>
      <c r="B34" s="18">
        <v>33</v>
      </c>
      <c r="C34" s="18">
        <v>43</v>
      </c>
      <c r="D34" s="18">
        <v>39</v>
      </c>
      <c r="E34" s="18">
        <v>49</v>
      </c>
    </row>
    <row r="35" spans="1:5" x14ac:dyDescent="0.2">
      <c r="A35" s="1" t="s">
        <v>19</v>
      </c>
      <c r="B35" s="18">
        <v>33</v>
      </c>
      <c r="C35" s="18">
        <v>43</v>
      </c>
      <c r="D35" s="18">
        <v>39</v>
      </c>
      <c r="E35" s="18">
        <v>49</v>
      </c>
    </row>
    <row r="36" spans="1:5" x14ac:dyDescent="0.2">
      <c r="A36" s="1" t="s">
        <v>18</v>
      </c>
      <c r="B36" s="18">
        <v>34</v>
      </c>
      <c r="C36" s="18">
        <v>46</v>
      </c>
      <c r="D36" s="18">
        <v>42</v>
      </c>
      <c r="E36" s="18">
        <v>54</v>
      </c>
    </row>
    <row r="37" spans="1:5" x14ac:dyDescent="0.2">
      <c r="A37" s="1" t="s">
        <v>20</v>
      </c>
      <c r="B37" s="18">
        <v>42</v>
      </c>
      <c r="C37" s="18">
        <v>59</v>
      </c>
      <c r="D37" s="18">
        <v>49</v>
      </c>
      <c r="E37" s="18">
        <v>66</v>
      </c>
    </row>
    <row r="38" spans="1:5" x14ac:dyDescent="0.2">
      <c r="A38" s="1" t="s">
        <v>29</v>
      </c>
      <c r="B38" s="18">
        <v>60</v>
      </c>
      <c r="C38" s="18">
        <v>82</v>
      </c>
      <c r="D38" s="18">
        <v>67</v>
      </c>
      <c r="E38" s="18">
        <v>89</v>
      </c>
    </row>
    <row r="39" spans="1:5" x14ac:dyDescent="0.2">
      <c r="A39" s="1" t="s">
        <v>26</v>
      </c>
      <c r="B39" s="18">
        <v>54</v>
      </c>
      <c r="C39" s="18">
        <v>79</v>
      </c>
      <c r="D39" s="18">
        <v>60</v>
      </c>
      <c r="E39" s="18">
        <v>85</v>
      </c>
    </row>
    <row r="40" spans="1:5" x14ac:dyDescent="0.2">
      <c r="A40" s="1" t="s">
        <v>30</v>
      </c>
      <c r="B40" s="18" t="s">
        <v>36</v>
      </c>
      <c r="C40" s="18" t="s">
        <v>36</v>
      </c>
      <c r="D40" s="18" t="s">
        <v>36</v>
      </c>
      <c r="E40" s="18" t="s">
        <v>36</v>
      </c>
    </row>
    <row r="41" spans="1:5" x14ac:dyDescent="0.2">
      <c r="A41" s="1" t="s">
        <v>31</v>
      </c>
      <c r="B41" s="18" t="s">
        <v>36</v>
      </c>
      <c r="C41" s="18" t="s">
        <v>36</v>
      </c>
      <c r="D41" s="18" t="s">
        <v>36</v>
      </c>
      <c r="E41" s="18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E41"/>
  <sheetViews>
    <sheetView workbookViewId="0" xr3:uid="{78B4E459-6924-5F8B-B7BA-2DD04133E49E}">
      <selection activeCell="I17" sqref="I17"/>
    </sheetView>
  </sheetViews>
  <sheetFormatPr defaultColWidth="8.875" defaultRowHeight="15" x14ac:dyDescent="0.2"/>
  <cols>
    <col min="1" max="1" width="18.16015625" customWidth="1"/>
    <col min="2" max="5" width="11.43359375" customWidth="1"/>
  </cols>
  <sheetData>
    <row r="1" spans="1:5" x14ac:dyDescent="0.2">
      <c r="A1" s="1" t="s">
        <v>43</v>
      </c>
      <c r="B1" s="18"/>
      <c r="C1" s="18"/>
      <c r="D1" s="18"/>
      <c r="E1" s="18"/>
    </row>
    <row r="2" spans="1:5" x14ac:dyDescent="0.2">
      <c r="A2" s="1" t="s">
        <v>13</v>
      </c>
      <c r="B2" s="18" t="s">
        <v>22</v>
      </c>
      <c r="C2" s="18" t="s">
        <v>23</v>
      </c>
      <c r="D2" s="18" t="s">
        <v>25</v>
      </c>
      <c r="E2" s="18" t="s">
        <v>24</v>
      </c>
    </row>
    <row r="3" spans="1:5" x14ac:dyDescent="0.2">
      <c r="A3" s="1" t="s">
        <v>16</v>
      </c>
      <c r="B3" s="18">
        <v>44</v>
      </c>
      <c r="C3" s="18">
        <v>59</v>
      </c>
      <c r="D3" s="18">
        <v>61</v>
      </c>
      <c r="E3" s="18">
        <v>77</v>
      </c>
    </row>
    <row r="4" spans="1:5" x14ac:dyDescent="0.2">
      <c r="A4" s="1" t="s">
        <v>14</v>
      </c>
      <c r="B4" s="18">
        <v>49</v>
      </c>
      <c r="C4" s="18">
        <v>67</v>
      </c>
      <c r="D4" s="18">
        <v>66</v>
      </c>
      <c r="E4" s="18">
        <v>86</v>
      </c>
    </row>
    <row r="5" spans="1:5" x14ac:dyDescent="0.2">
      <c r="A5" s="1" t="s">
        <v>15</v>
      </c>
      <c r="B5" s="18">
        <v>54</v>
      </c>
      <c r="C5" s="18">
        <v>75</v>
      </c>
      <c r="D5" s="18">
        <v>70</v>
      </c>
      <c r="E5" s="18">
        <v>94</v>
      </c>
    </row>
    <row r="6" spans="1:5" x14ac:dyDescent="0.2">
      <c r="A6" s="1" t="s">
        <v>17</v>
      </c>
      <c r="B6" s="18">
        <v>61</v>
      </c>
      <c r="C6" s="18">
        <v>89</v>
      </c>
      <c r="D6" s="18">
        <v>79</v>
      </c>
      <c r="E6" s="18">
        <v>110</v>
      </c>
    </row>
    <row r="7" spans="1:5" x14ac:dyDescent="0.2">
      <c r="A7" s="1" t="s">
        <v>19</v>
      </c>
      <c r="B7" s="18">
        <v>66</v>
      </c>
      <c r="C7" s="18">
        <v>98</v>
      </c>
      <c r="D7" s="18">
        <v>84</v>
      </c>
      <c r="E7" s="18">
        <v>118</v>
      </c>
    </row>
    <row r="8" spans="1:5" x14ac:dyDescent="0.2">
      <c r="A8" s="1" t="s">
        <v>18</v>
      </c>
      <c r="B8" s="18">
        <v>76</v>
      </c>
      <c r="C8" s="18">
        <v>116</v>
      </c>
      <c r="D8" s="18">
        <v>95</v>
      </c>
      <c r="E8" s="18">
        <v>138</v>
      </c>
    </row>
    <row r="9" spans="1:5" x14ac:dyDescent="0.2">
      <c r="A9" s="1" t="s">
        <v>20</v>
      </c>
      <c r="B9" s="18">
        <v>94</v>
      </c>
      <c r="C9" s="18">
        <v>156</v>
      </c>
      <c r="D9" s="18">
        <v>112</v>
      </c>
      <c r="E9" s="18">
        <v>177</v>
      </c>
    </row>
    <row r="10" spans="1:5" x14ac:dyDescent="0.2">
      <c r="A10" s="1" t="s">
        <v>29</v>
      </c>
      <c r="B10" s="18">
        <v>131</v>
      </c>
      <c r="C10" s="18">
        <v>234</v>
      </c>
      <c r="D10" s="18">
        <v>151</v>
      </c>
      <c r="E10" s="18">
        <v>257</v>
      </c>
    </row>
    <row r="11" spans="1:5" x14ac:dyDescent="0.2">
      <c r="A11" s="1" t="s">
        <v>26</v>
      </c>
      <c r="B11" s="18">
        <v>112</v>
      </c>
      <c r="C11" s="18">
        <v>198</v>
      </c>
      <c r="D11" s="18">
        <v>132</v>
      </c>
      <c r="E11" s="18">
        <v>220</v>
      </c>
    </row>
    <row r="12" spans="1:5" x14ac:dyDescent="0.2">
      <c r="A12" s="1" t="s">
        <v>30</v>
      </c>
      <c r="B12" s="18" t="s">
        <v>36</v>
      </c>
      <c r="C12" s="18" t="s">
        <v>36</v>
      </c>
      <c r="D12" s="18" t="s">
        <v>36</v>
      </c>
      <c r="E12" s="18" t="s">
        <v>36</v>
      </c>
    </row>
    <row r="13" spans="1:5" x14ac:dyDescent="0.2">
      <c r="A13" s="1" t="s">
        <v>31</v>
      </c>
      <c r="B13" s="18" t="s">
        <v>36</v>
      </c>
      <c r="C13" s="18" t="s">
        <v>36</v>
      </c>
      <c r="D13" s="18" t="s">
        <v>36</v>
      </c>
      <c r="E13" s="18" t="s">
        <v>36</v>
      </c>
    </row>
    <row r="15" spans="1:5" x14ac:dyDescent="0.2">
      <c r="A15" s="1" t="s">
        <v>44</v>
      </c>
      <c r="B15" s="18"/>
      <c r="C15" s="18"/>
      <c r="D15" s="18"/>
      <c r="E15" s="18"/>
    </row>
    <row r="16" spans="1:5" x14ac:dyDescent="0.2">
      <c r="A16" s="1" t="s">
        <v>13</v>
      </c>
      <c r="B16" s="18" t="s">
        <v>22</v>
      </c>
      <c r="C16" s="18" t="s">
        <v>23</v>
      </c>
      <c r="D16" s="18" t="s">
        <v>25</v>
      </c>
      <c r="E16" s="18" t="s">
        <v>24</v>
      </c>
    </row>
    <row r="17" spans="1:5" x14ac:dyDescent="0.2">
      <c r="A17" s="1" t="s">
        <v>16</v>
      </c>
      <c r="B17" s="18">
        <v>35</v>
      </c>
      <c r="C17" s="18">
        <v>45</v>
      </c>
      <c r="D17" s="18">
        <v>46</v>
      </c>
      <c r="E17" s="18">
        <v>58</v>
      </c>
    </row>
    <row r="18" spans="1:5" x14ac:dyDescent="0.2">
      <c r="A18" s="1" t="s">
        <v>14</v>
      </c>
      <c r="B18" s="18">
        <v>38</v>
      </c>
      <c r="C18" s="18">
        <v>51</v>
      </c>
      <c r="D18" s="18">
        <v>50</v>
      </c>
      <c r="E18" s="18">
        <v>64</v>
      </c>
    </row>
    <row r="19" spans="1:5" x14ac:dyDescent="0.2">
      <c r="A19" s="1" t="s">
        <v>15</v>
      </c>
      <c r="B19" s="18">
        <v>42</v>
      </c>
      <c r="C19" s="18">
        <v>57</v>
      </c>
      <c r="D19" s="18">
        <v>53</v>
      </c>
      <c r="E19" s="18">
        <v>70</v>
      </c>
    </row>
    <row r="20" spans="1:5" x14ac:dyDescent="0.2">
      <c r="A20" s="1" t="s">
        <v>17</v>
      </c>
      <c r="B20" s="18">
        <v>48</v>
      </c>
      <c r="C20" s="18">
        <v>67</v>
      </c>
      <c r="D20" s="18">
        <v>60</v>
      </c>
      <c r="E20" s="18">
        <v>81</v>
      </c>
    </row>
    <row r="21" spans="1:5" x14ac:dyDescent="0.2">
      <c r="A21" s="1" t="s">
        <v>19</v>
      </c>
      <c r="B21" s="18">
        <v>51</v>
      </c>
      <c r="C21" s="18">
        <v>73</v>
      </c>
      <c r="D21" s="18">
        <v>63</v>
      </c>
      <c r="E21" s="18">
        <v>87</v>
      </c>
    </row>
    <row r="22" spans="1:5" x14ac:dyDescent="0.2">
      <c r="A22" s="1" t="s">
        <v>18</v>
      </c>
      <c r="B22" s="18">
        <v>58</v>
      </c>
      <c r="C22" s="18">
        <v>86</v>
      </c>
      <c r="D22" s="18">
        <v>70</v>
      </c>
      <c r="E22" s="18">
        <v>101</v>
      </c>
    </row>
    <row r="23" spans="1:5" x14ac:dyDescent="0.2">
      <c r="A23" s="1" t="s">
        <v>20</v>
      </c>
      <c r="B23" s="18">
        <v>71</v>
      </c>
      <c r="C23" s="18">
        <v>114</v>
      </c>
      <c r="D23" s="18">
        <v>82</v>
      </c>
      <c r="E23" s="18">
        <v>128</v>
      </c>
    </row>
    <row r="24" spans="1:5" x14ac:dyDescent="0.2">
      <c r="A24" s="1" t="s">
        <v>29</v>
      </c>
      <c r="B24" s="18">
        <v>97</v>
      </c>
      <c r="C24" s="18">
        <v>169</v>
      </c>
      <c r="D24" s="18">
        <v>110</v>
      </c>
      <c r="E24" s="18">
        <v>184</v>
      </c>
    </row>
    <row r="25" spans="1:5" x14ac:dyDescent="0.2">
      <c r="A25" s="1" t="s">
        <v>26</v>
      </c>
      <c r="B25" s="18">
        <v>84</v>
      </c>
      <c r="C25" s="18">
        <v>143</v>
      </c>
      <c r="D25" s="18">
        <v>97</v>
      </c>
      <c r="E25" s="18">
        <v>159</v>
      </c>
    </row>
    <row r="26" spans="1:5" x14ac:dyDescent="0.2">
      <c r="A26" s="1" t="s">
        <v>30</v>
      </c>
      <c r="B26" s="18" t="s">
        <v>36</v>
      </c>
      <c r="C26" s="18" t="s">
        <v>36</v>
      </c>
      <c r="D26" s="18" t="s">
        <v>36</v>
      </c>
      <c r="E26" s="18" t="s">
        <v>36</v>
      </c>
    </row>
    <row r="27" spans="1:5" x14ac:dyDescent="0.2">
      <c r="A27" s="1" t="s">
        <v>31</v>
      </c>
      <c r="B27" s="18" t="s">
        <v>36</v>
      </c>
      <c r="C27" s="18" t="s">
        <v>36</v>
      </c>
      <c r="D27" s="18" t="s">
        <v>36</v>
      </c>
      <c r="E27" s="18" t="s">
        <v>36</v>
      </c>
    </row>
    <row r="29" spans="1:5" x14ac:dyDescent="0.2">
      <c r="A29" s="1" t="s">
        <v>45</v>
      </c>
      <c r="B29" s="18"/>
      <c r="C29" s="18"/>
      <c r="D29" s="18"/>
      <c r="E29" s="18"/>
    </row>
    <row r="30" spans="1:5" x14ac:dyDescent="0.2">
      <c r="A30" s="1" t="s">
        <v>13</v>
      </c>
      <c r="B30" s="18" t="s">
        <v>22</v>
      </c>
      <c r="C30" s="18" t="s">
        <v>23</v>
      </c>
      <c r="D30" s="18" t="s">
        <v>25</v>
      </c>
      <c r="E30" s="18" t="s">
        <v>24</v>
      </c>
    </row>
    <row r="31" spans="1:5" x14ac:dyDescent="0.2">
      <c r="A31" s="1" t="s">
        <v>16</v>
      </c>
      <c r="B31" s="18">
        <v>25</v>
      </c>
      <c r="C31" s="18">
        <v>30</v>
      </c>
      <c r="D31" s="18">
        <v>30</v>
      </c>
      <c r="E31" s="18">
        <v>37</v>
      </c>
    </row>
    <row r="32" spans="1:5" x14ac:dyDescent="0.2">
      <c r="A32" s="1" t="s">
        <v>14</v>
      </c>
      <c r="B32" s="18">
        <v>27</v>
      </c>
      <c r="C32" s="18">
        <v>34</v>
      </c>
      <c r="D32" s="18">
        <v>33</v>
      </c>
      <c r="E32" s="18">
        <v>40</v>
      </c>
    </row>
    <row r="33" spans="1:5" x14ac:dyDescent="0.2">
      <c r="A33" s="1" t="s">
        <v>15</v>
      </c>
      <c r="B33" s="18">
        <v>29</v>
      </c>
      <c r="C33" s="18">
        <v>37</v>
      </c>
      <c r="D33" s="18">
        <v>34</v>
      </c>
      <c r="E33" s="18">
        <v>43</v>
      </c>
    </row>
    <row r="34" spans="1:5" x14ac:dyDescent="0.2">
      <c r="A34" s="1" t="s">
        <v>17</v>
      </c>
      <c r="B34" s="18">
        <v>32</v>
      </c>
      <c r="C34" s="18">
        <v>43</v>
      </c>
      <c r="D34" s="18">
        <v>38</v>
      </c>
      <c r="E34" s="18">
        <v>49</v>
      </c>
    </row>
    <row r="35" spans="1:5" x14ac:dyDescent="0.2">
      <c r="A35" s="1" t="s">
        <v>19</v>
      </c>
      <c r="B35" s="18">
        <v>34</v>
      </c>
      <c r="C35" s="18">
        <v>46</v>
      </c>
      <c r="D35" s="18">
        <v>40</v>
      </c>
      <c r="E35" s="18">
        <v>53</v>
      </c>
    </row>
    <row r="36" spans="1:5" x14ac:dyDescent="0.2">
      <c r="A36" s="1" t="s">
        <v>18</v>
      </c>
      <c r="B36" s="18">
        <v>38</v>
      </c>
      <c r="C36" s="18">
        <v>53</v>
      </c>
      <c r="D36" s="18">
        <v>44</v>
      </c>
      <c r="E36" s="18">
        <v>60</v>
      </c>
    </row>
    <row r="37" spans="1:5" x14ac:dyDescent="0.2">
      <c r="A37" s="1" t="s">
        <v>20</v>
      </c>
      <c r="B37" s="18">
        <v>44</v>
      </c>
      <c r="C37" s="18">
        <v>67</v>
      </c>
      <c r="D37" s="18">
        <v>50</v>
      </c>
      <c r="E37" s="18">
        <v>74</v>
      </c>
    </row>
    <row r="38" spans="1:5" x14ac:dyDescent="0.2">
      <c r="A38" s="1" t="s">
        <v>29</v>
      </c>
      <c r="B38" s="18">
        <v>59</v>
      </c>
      <c r="C38" s="18">
        <v>97</v>
      </c>
      <c r="D38" s="18">
        <v>66</v>
      </c>
      <c r="E38" s="18">
        <v>105</v>
      </c>
    </row>
    <row r="39" spans="1:5" x14ac:dyDescent="0.2">
      <c r="A39" s="1" t="s">
        <v>26</v>
      </c>
      <c r="B39" s="18">
        <v>52</v>
      </c>
      <c r="C39" s="18">
        <v>84</v>
      </c>
      <c r="D39" s="18">
        <v>59</v>
      </c>
      <c r="E39" s="18">
        <v>91</v>
      </c>
    </row>
    <row r="40" spans="1:5" x14ac:dyDescent="0.2">
      <c r="A40" s="1" t="s">
        <v>30</v>
      </c>
      <c r="B40" s="18" t="s">
        <v>36</v>
      </c>
      <c r="C40" s="18" t="s">
        <v>36</v>
      </c>
      <c r="D40" s="18" t="s">
        <v>36</v>
      </c>
      <c r="E40" s="18" t="s">
        <v>36</v>
      </c>
    </row>
    <row r="41" spans="1:5" x14ac:dyDescent="0.2">
      <c r="A41" s="1" t="s">
        <v>31</v>
      </c>
      <c r="B41" s="18" t="s">
        <v>36</v>
      </c>
      <c r="C41" s="18" t="s">
        <v>36</v>
      </c>
      <c r="D41" s="18" t="s">
        <v>36</v>
      </c>
      <c r="E41" s="18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Policy Worksheet</vt:lpstr>
      <vt:lpstr>Cancer</vt:lpstr>
      <vt:lpstr>ICU</vt:lpstr>
      <vt:lpstr>Cardio</vt:lpstr>
      <vt:lpstr>Injurcare</vt:lpstr>
      <vt:lpstr>Indemni</vt:lpstr>
      <vt:lpstr>Policy Worksheet!Print_Area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</dc:creator>
  <cp:lastModifiedBy>Jeff Cerovich Alt</cp:lastModifiedBy>
  <cp:lastPrinted>2016-11-11T03:16:18Z</cp:lastPrinted>
  <dcterms:created xsi:type="dcterms:W3CDTF">2013-05-21T03:42:29Z</dcterms:created>
  <dcterms:modified xsi:type="dcterms:W3CDTF">2016-11-11T04:30:32Z</dcterms:modified>
</cp:coreProperties>
</file>