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jeffcerovich/Downloads/"/>
    </mc:Choice>
  </mc:AlternateContent>
  <xr:revisionPtr revIDLastSave="0" documentId="13_ncr:1_{53547DCB-A237-6C4D-8EC3-69AB2A6ED46E}" xr6:coauthVersionLast="47" xr6:coauthVersionMax="47" xr10:uidLastSave="{00000000-0000-0000-0000-000000000000}"/>
  <bookViews>
    <workbookView xWindow="40280" yWindow="1280" windowWidth="35480" windowHeight="1832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B25" i="1"/>
  <c r="E25" i="1"/>
  <c r="P26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<sst xmlns="http://schemas.openxmlformats.org/spreadsheetml/2006/main" count="515" uniqueCount="90">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</sst>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24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  <xf numFmtId="165" fontId="27" fillId="16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165" fontId="27" fillId="17" borderId="0" xfId="0" applyNumberFormat="1" applyFont="1" applyFill="1" applyAlignment="1">
      <alignment horizontal="center"/>
    </xf>
    <xf numFmtId="7" fontId="32" fillId="18" borderId="0" xfId="1" applyNumberFormat="1" applyFont="1" applyFill="1"/>
    <xf numFmtId="7" fontId="32" fillId="19" borderId="0" xfId="1" applyNumberFormat="1" applyFont="1" applyFill="1"/>
  </cellXfs>
  <cellStyles count="2">
    <cellStyle name="Normal" xfId="0" builtinId="0"/>
    <cellStyle name="Normal_HIP rate sheet" xfId="1" xr:uid="{EE057213-4E4D-EA43-8E3C-02B8629D998D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X3" sqref="X3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146" t="s">
        <v>89</v>
      </c>
      <c r="C2" s="147"/>
      <c r="D2" s="147"/>
      <c r="E2" s="147"/>
      <c r="F2" s="91"/>
      <c r="G2" s="92"/>
      <c r="H2" s="91"/>
      <c r="I2" s="135" t="s">
        <v>19</v>
      </c>
      <c r="J2" s="220" t="s">
        <v>88</v>
      </c>
      <c r="K2" s="221"/>
      <c r="L2" s="222"/>
      <c r="M2" s="91"/>
      <c r="N2" s="93"/>
      <c r="P2" s="37"/>
      <c r="Q2" s="150" t="s">
        <v>5</v>
      </c>
      <c r="R2" s="151"/>
      <c r="S2" s="113" t="s">
        <v>77</v>
      </c>
      <c r="U2" s="12"/>
    </row>
    <row r="3" spans="2:22" ht="22.5" customHeight="1" thickBot="1">
      <c r="B3" s="147"/>
      <c r="C3" s="147"/>
      <c r="D3" s="147"/>
      <c r="E3" s="147"/>
      <c r="F3" s="95"/>
      <c r="G3" s="96"/>
      <c r="H3" s="91"/>
      <c r="I3" s="107" t="s">
        <v>9</v>
      </c>
      <c r="J3" s="223" t="s">
        <v>14</v>
      </c>
      <c r="K3" s="224" t="s">
        <v>16</v>
      </c>
      <c r="L3" s="225"/>
      <c r="M3" s="97"/>
      <c r="N3" s="94"/>
      <c r="O3" s="15" t="s">
        <v>0</v>
      </c>
      <c r="P3" s="94"/>
      <c r="Q3" s="152">
        <v>32</v>
      </c>
      <c r="R3" s="153"/>
      <c r="S3" s="108" t="s">
        <v>74</v>
      </c>
      <c r="U3" s="12"/>
    </row>
    <row r="4" spans="2:22" ht="18" customHeight="1">
      <c r="B4" s="147"/>
      <c r="C4" s="147"/>
      <c r="D4" s="147"/>
      <c r="E4" s="147"/>
      <c r="F4" s="8"/>
      <c r="H4" s="27"/>
      <c r="I4" s="17">
        <f>MATCH(I3,'ICU 6'!A3:A13,0)</f>
        <v>1</v>
      </c>
      <c r="J4" s="164">
        <f>MATCH(J3,'ICU 6'!B2:E2,0)</f>
        <v>1</v>
      </c>
      <c r="K4" s="165" t="e">
        <f>MATCH(C4,'ICU 6'!#REF!,0)</f>
        <v>#REF!</v>
      </c>
      <c r="L4" s="91"/>
      <c r="M4" s="91"/>
      <c r="N4" s="93"/>
      <c r="O4" s="15"/>
      <c r="P4" s="17"/>
      <c r="Q4" s="154">
        <f>MATCH(Q3,'$100K'!A6:A58,0)</f>
        <v>15</v>
      </c>
      <c r="R4" s="155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226"/>
      <c r="J5" s="226"/>
      <c r="K5" s="226"/>
      <c r="L5" s="226"/>
      <c r="M5" s="226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90" t="s">
        <v>0</v>
      </c>
      <c r="C6" s="190"/>
      <c r="H6" s="23"/>
      <c r="I6" s="228"/>
      <c r="J6" s="228"/>
      <c r="K6" s="228"/>
      <c r="L6" s="166"/>
      <c r="M6" s="166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46.7</v>
      </c>
      <c r="C10" s="209" t="s">
        <v>54</v>
      </c>
      <c r="D10" s="210"/>
      <c r="E10" s="103">
        <f>INDEX('ICU 6'!B3:E13,I4,J4)</f>
        <v>20.800000000000008</v>
      </c>
      <c r="F10" s="229" t="s">
        <v>44</v>
      </c>
      <c r="G10" s="230"/>
      <c r="H10" s="231"/>
      <c r="I10" s="32">
        <f>INDEX('Cardio 6'!B3:E13,I4,J4)</f>
        <v>45.2</v>
      </c>
      <c r="J10" s="209" t="s">
        <v>44</v>
      </c>
      <c r="K10" s="210"/>
      <c r="L10" s="33">
        <f>INDEX('Injur 6'!B3:E13,I4,J4)</f>
        <v>58</v>
      </c>
      <c r="M10" s="209" t="s">
        <v>44</v>
      </c>
      <c r="N10" s="210"/>
      <c r="O10" s="34"/>
      <c r="P10" s="35">
        <f>INDEX(Indemni!B3:E13,I4,J4)</f>
        <v>57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26.7</v>
      </c>
      <c r="C11" s="209" t="s">
        <v>86</v>
      </c>
      <c r="D11" s="210"/>
      <c r="E11" s="103">
        <f>INDEX('ICU 6'!B17:E27,I4,J4)</f>
        <v>10.400000000000002</v>
      </c>
      <c r="F11" s="229" t="s">
        <v>86</v>
      </c>
      <c r="G11" s="230"/>
      <c r="H11" s="231"/>
      <c r="I11" s="32">
        <f>INDEX('Cardio 6'!B17:E27,I4,J4)</f>
        <v>25.600000000000005</v>
      </c>
      <c r="J11" s="209" t="s">
        <v>86</v>
      </c>
      <c r="K11" s="210"/>
      <c r="L11" s="33">
        <f>INDEX('Injur 6'!B17:E27,I4,J4)</f>
        <v>32</v>
      </c>
      <c r="M11" s="209" t="s">
        <v>86</v>
      </c>
      <c r="N11" s="227"/>
      <c r="O11" s="34"/>
      <c r="P11" s="35">
        <f>INDEX(Indemni!B17:E27,I4,J4)</f>
        <v>45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16.7</v>
      </c>
      <c r="C12" s="209" t="s">
        <v>87</v>
      </c>
      <c r="D12" s="210"/>
      <c r="E12" s="103">
        <f>INDEX('ICU 6'!B31:E41,I4,J4)</f>
        <v>5.2</v>
      </c>
      <c r="F12" s="229" t="s">
        <v>87</v>
      </c>
      <c r="G12" s="230"/>
      <c r="H12" s="231"/>
      <c r="I12" s="32">
        <f>INDEX('Cardio 6'!B31:E41,I4,J4)</f>
        <v>15.8</v>
      </c>
      <c r="J12" s="209" t="s">
        <v>87</v>
      </c>
      <c r="K12" s="227"/>
      <c r="L12" s="33">
        <f>INDEX('Injur 6'!B31:E41,I4,J4)</f>
        <v>19</v>
      </c>
      <c r="M12" s="209" t="s">
        <v>87</v>
      </c>
      <c r="N12" s="227"/>
      <c r="O12" s="34"/>
      <c r="P12" s="106">
        <f>INDEX(Indemni!B31:E41,I4,J4)</f>
        <v>32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11.7</v>
      </c>
      <c r="C13" s="209" t="s">
        <v>78</v>
      </c>
      <c r="D13" s="218"/>
      <c r="E13" s="103">
        <f>INDEX('ICU 6'!B45:E55,I4,J4)</f>
        <v>2.6</v>
      </c>
      <c r="F13" s="209" t="s">
        <v>45</v>
      </c>
      <c r="G13" s="219"/>
      <c r="H13" s="218"/>
      <c r="I13" s="104">
        <f>INDEX('Cardio 6'!B45:E55,I4,J4)</f>
        <v>10.9</v>
      </c>
      <c r="J13" s="209" t="s">
        <v>45</v>
      </c>
      <c r="K13" s="210"/>
      <c r="L13" s="105">
        <f>INDEX('Injur 6'!B45:E55,I4,J4)</f>
        <v>12.5</v>
      </c>
      <c r="M13" s="211" t="s">
        <v>0</v>
      </c>
      <c r="N13" s="211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62" t="s">
        <v>31</v>
      </c>
      <c r="C19" s="163"/>
      <c r="D19" s="126"/>
      <c r="E19" s="127" t="s">
        <v>57</v>
      </c>
      <c r="F19" s="128"/>
      <c r="G19" s="129"/>
      <c r="H19" s="130"/>
      <c r="I19" s="162" t="s">
        <v>31</v>
      </c>
      <c r="J19" s="163"/>
      <c r="K19" s="131"/>
      <c r="L19" s="162" t="s">
        <v>31</v>
      </c>
      <c r="M19" s="163"/>
      <c r="N19" s="131"/>
      <c r="O19" s="132" t="s">
        <v>56</v>
      </c>
      <c r="P19" s="162" t="s">
        <v>31</v>
      </c>
      <c r="Q19" s="163"/>
      <c r="R19" s="133"/>
      <c r="S19" s="162" t="s">
        <v>31</v>
      </c>
      <c r="T19" s="163"/>
      <c r="U19" s="12"/>
    </row>
    <row r="20" spans="1:21" ht="12" customHeight="1">
      <c r="B20" s="212">
        <v>34.5</v>
      </c>
      <c r="C20" s="213"/>
      <c r="D20" s="47"/>
      <c r="E20" s="197">
        <v>7.9</v>
      </c>
      <c r="F20" s="198"/>
      <c r="G20" s="48"/>
      <c r="H20" s="47"/>
      <c r="I20" s="191">
        <v>19.5</v>
      </c>
      <c r="J20" s="192"/>
      <c r="K20" s="49"/>
      <c r="L20" s="203">
        <v>58</v>
      </c>
      <c r="M20" s="204"/>
      <c r="N20" s="49"/>
      <c r="O20" s="49"/>
      <c r="P20" s="156">
        <v>62</v>
      </c>
      <c r="Q20" s="157"/>
      <c r="R20" s="24"/>
      <c r="S20" s="140"/>
      <c r="T20" s="141"/>
      <c r="U20" s="12"/>
    </row>
    <row r="21" spans="1:21">
      <c r="B21" s="214"/>
      <c r="C21" s="215"/>
      <c r="D21" s="47"/>
      <c r="E21" s="199"/>
      <c r="F21" s="200"/>
      <c r="G21" s="50"/>
      <c r="H21" s="47"/>
      <c r="I21" s="193">
        <v>44</v>
      </c>
      <c r="J21" s="194"/>
      <c r="K21" s="49"/>
      <c r="L21" s="205"/>
      <c r="M21" s="206"/>
      <c r="N21" s="49"/>
      <c r="O21" s="49"/>
      <c r="P21" s="158"/>
      <c r="Q21" s="159"/>
      <c r="R21" s="24"/>
      <c r="S21" s="142"/>
      <c r="T21" s="143"/>
      <c r="U21" s="12"/>
    </row>
    <row r="22" spans="1:21" s="53" customFormat="1" ht="20" thickBot="1">
      <c r="A22" s="8"/>
      <c r="B22" s="216"/>
      <c r="C22" s="217"/>
      <c r="D22" s="47"/>
      <c r="E22" s="201"/>
      <c r="F22" s="202"/>
      <c r="G22" s="50"/>
      <c r="H22" s="51"/>
      <c r="I22" s="195"/>
      <c r="J22" s="196"/>
      <c r="K22" s="49"/>
      <c r="L22" s="207"/>
      <c r="M22" s="208"/>
      <c r="N22" s="49"/>
      <c r="O22" s="49"/>
      <c r="P22" s="160"/>
      <c r="Q22" s="161"/>
      <c r="R22" s="24"/>
      <c r="S22" s="144"/>
      <c r="T22" s="145"/>
      <c r="U22" s="24"/>
    </row>
    <row r="23" spans="1:21" ht="13.5" customHeight="1">
      <c r="A23" s="45" t="s">
        <v>26</v>
      </c>
      <c r="B23" s="138" t="s">
        <v>4</v>
      </c>
      <c r="C23" s="138"/>
      <c r="E23" s="138" t="s">
        <v>4</v>
      </c>
      <c r="F23" s="138"/>
      <c r="I23" s="138" t="s">
        <v>4</v>
      </c>
      <c r="J23" s="138"/>
      <c r="L23" s="138" t="s">
        <v>4</v>
      </c>
      <c r="M23" s="138"/>
      <c r="P23" s="138" t="s">
        <v>4</v>
      </c>
      <c r="Q23" s="138"/>
      <c r="U23" s="16"/>
    </row>
    <row r="24" spans="1:21" ht="13.5" customHeight="1" thickBot="1">
      <c r="B24" s="139"/>
      <c r="C24" s="139"/>
      <c r="D24" s="52"/>
      <c r="E24" s="139"/>
      <c r="F24" s="139"/>
      <c r="I24" s="139"/>
      <c r="J24" s="139"/>
      <c r="K24" s="11"/>
      <c r="L24" s="139"/>
      <c r="M24" s="139"/>
      <c r="N24" s="11"/>
      <c r="O24" s="11"/>
      <c r="P24" s="139"/>
      <c r="Q24" s="139"/>
      <c r="R24" s="98"/>
      <c r="S24" s="11"/>
      <c r="T24" s="16"/>
      <c r="U24" s="26"/>
    </row>
    <row r="25" spans="1:21" ht="13.5" customHeight="1">
      <c r="B25" s="168">
        <f>IF(ISERROR(SUM(B20*12*25))," ",SUM(B20*12*25))</f>
        <v>10350</v>
      </c>
      <c r="C25" s="169"/>
      <c r="D25" s="47"/>
      <c r="E25" s="168">
        <f>IF(ISERROR(SUM(E20*12*25))," ",SUM(E20*12*25))</f>
        <v>2370.0000000000005</v>
      </c>
      <c r="F25" s="169"/>
      <c r="G25" s="54"/>
      <c r="H25" s="47"/>
      <c r="I25" s="168">
        <f>IF(ISERROR(SUM(I20*12*25))," ",SUM(I20*12*25))</f>
        <v>5850</v>
      </c>
      <c r="J25" s="169"/>
      <c r="K25" s="55"/>
      <c r="L25" s="168">
        <f>IF(ISERROR(SUM(L20*12*25))," ",SUM(L20*12*25))</f>
        <v>17400</v>
      </c>
      <c r="M25" s="169"/>
      <c r="N25" s="55"/>
      <c r="O25" s="55"/>
      <c r="P25" s="168">
        <f>IF(ISERROR(SUM(P20*12*20))," ",SUM(P20*12*20))</f>
        <v>14880</v>
      </c>
      <c r="Q25" s="169"/>
      <c r="R25" s="99"/>
      <c r="U25" s="26"/>
    </row>
    <row r="26" spans="1:21">
      <c r="B26" s="170"/>
      <c r="C26" s="171"/>
      <c r="D26" s="47"/>
      <c r="E26" s="170"/>
      <c r="F26" s="171"/>
      <c r="G26" s="56"/>
      <c r="H26" s="47"/>
      <c r="I26" s="170">
        <f>SUM(I21*12)*20</f>
        <v>10560</v>
      </c>
      <c r="J26" s="171"/>
      <c r="K26" s="55"/>
      <c r="L26" s="170">
        <f>SUM(L21*12)*20</f>
        <v>0</v>
      </c>
      <c r="M26" s="171"/>
      <c r="N26" s="55"/>
      <c r="O26" s="55"/>
      <c r="P26" s="170">
        <f>SUM(P21*12)*20</f>
        <v>0</v>
      </c>
      <c r="Q26" s="171"/>
      <c r="R26" s="99"/>
      <c r="T26" s="27"/>
      <c r="U26" s="26"/>
    </row>
    <row r="27" spans="1:21" ht="4" customHeight="1" thickBot="1">
      <c r="B27" s="172"/>
      <c r="C27" s="173"/>
      <c r="D27" s="47"/>
      <c r="E27" s="172"/>
      <c r="F27" s="173"/>
      <c r="G27" s="56"/>
      <c r="H27" s="57"/>
      <c r="I27" s="172"/>
      <c r="J27" s="173"/>
      <c r="K27" s="55"/>
      <c r="L27" s="172"/>
      <c r="M27" s="173"/>
      <c r="N27" s="55"/>
      <c r="O27" s="55"/>
      <c r="P27" s="172"/>
      <c r="Q27" s="173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74">
        <f>SUM(B20,E20,I20,L20,P20,S20)</f>
        <v>181.9</v>
      </c>
      <c r="C30" s="175"/>
      <c r="D30" s="58" t="s">
        <v>28</v>
      </c>
      <c r="E30" s="59"/>
      <c r="F30" s="60"/>
      <c r="H30" s="174">
        <f>SUM(B25,E25,I25,L25,P25)</f>
        <v>50850</v>
      </c>
      <c r="I30" s="182"/>
      <c r="J30" s="182"/>
      <c r="K30" s="183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76"/>
      <c r="C31" s="177"/>
      <c r="D31" s="63" t="s">
        <v>34</v>
      </c>
      <c r="E31" s="13"/>
      <c r="F31" s="60"/>
      <c r="H31" s="184"/>
      <c r="I31" s="185"/>
      <c r="J31" s="185"/>
      <c r="K31" s="186"/>
      <c r="L31" s="180" t="s">
        <v>30</v>
      </c>
      <c r="M31" s="181"/>
      <c r="N31" s="181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78"/>
      <c r="C32" s="179"/>
      <c r="D32" s="63"/>
      <c r="E32" s="148" t="s">
        <v>79</v>
      </c>
      <c r="F32" s="149"/>
      <c r="H32" s="187"/>
      <c r="I32" s="188"/>
      <c r="J32" s="188"/>
      <c r="K32" s="189"/>
      <c r="L32" s="64" t="s">
        <v>0</v>
      </c>
      <c r="M32" s="148" t="s">
        <v>29</v>
      </c>
      <c r="N32" s="167"/>
      <c r="O32" s="167"/>
      <c r="P32" s="167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B30:C32"/>
    <mergeCell ref="L31:N31"/>
    <mergeCell ref="H30:K32"/>
    <mergeCell ref="B25:C27"/>
    <mergeCell ref="E25:F27"/>
    <mergeCell ref="I25:J27"/>
    <mergeCell ref="L25:M27"/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19" workbookViewId="0">
      <selection activeCell="G46" sqref="G46"/>
    </sheetView>
  </sheetViews>
  <sheetFormatPr baseColWidth="10" defaultColWidth="8.83203125" defaultRowHeight="15"/>
  <cols>
    <col min="1" max="1" width="14.33203125" style="1" customWidth="1"/>
    <col min="2" max="5" width="17.33203125" style="5" customWidth="1"/>
  </cols>
  <sheetData>
    <row r="1" spans="1:5">
      <c r="A1" s="1" t="s">
        <v>35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235">
        <v>46.7</v>
      </c>
      <c r="C3" s="235">
        <v>70.000000000000028</v>
      </c>
      <c r="D3" s="235">
        <v>54.7</v>
      </c>
      <c r="E3" s="235">
        <v>78</v>
      </c>
    </row>
    <row r="4" spans="1:5">
      <c r="A4" s="1" t="s">
        <v>7</v>
      </c>
      <c r="B4" s="236">
        <v>54.599999999999987</v>
      </c>
      <c r="C4" s="236">
        <v>80.600000000000009</v>
      </c>
      <c r="D4" s="236">
        <v>62.599999999999987</v>
      </c>
      <c r="E4" s="236">
        <v>88.600000000000009</v>
      </c>
    </row>
    <row r="5" spans="1:5">
      <c r="A5" s="1" t="s">
        <v>8</v>
      </c>
      <c r="B5" s="235">
        <v>67.199999999999989</v>
      </c>
      <c r="C5" s="235">
        <v>103.49999999999999</v>
      </c>
      <c r="D5" s="235">
        <v>75.199999999999989</v>
      </c>
      <c r="E5" s="235">
        <v>111.49999999999999</v>
      </c>
    </row>
    <row r="6" spans="1:5">
      <c r="A6" s="1" t="s">
        <v>10</v>
      </c>
      <c r="B6" s="236">
        <v>80.700000000000017</v>
      </c>
      <c r="C6" s="236">
        <v>128.19999999999999</v>
      </c>
      <c r="D6" s="236">
        <v>88.700000000000017</v>
      </c>
      <c r="E6" s="236">
        <v>136.19999999999999</v>
      </c>
    </row>
    <row r="7" spans="1:5">
      <c r="A7" s="1" t="s">
        <v>12</v>
      </c>
      <c r="B7" s="235">
        <v>99.999999999999986</v>
      </c>
      <c r="C7" s="235">
        <v>157.40000000000003</v>
      </c>
      <c r="D7" s="235">
        <v>107.99999999999999</v>
      </c>
      <c r="E7" s="235">
        <v>165.39999999999998</v>
      </c>
    </row>
    <row r="8" spans="1:5">
      <c r="A8" s="1" t="s">
        <v>11</v>
      </c>
      <c r="B8" s="236">
        <v>127.20000000000002</v>
      </c>
      <c r="C8" s="236">
        <v>188.29999999999993</v>
      </c>
      <c r="D8" s="236">
        <v>135.19999999999993</v>
      </c>
      <c r="E8" s="236">
        <v>196.29999999999993</v>
      </c>
    </row>
    <row r="9" spans="1:5">
      <c r="A9" s="1" t="s">
        <v>13</v>
      </c>
      <c r="B9" s="235">
        <v>157</v>
      </c>
      <c r="C9" s="235">
        <v>224.79999999999993</v>
      </c>
      <c r="D9" s="235">
        <v>165.00000000000011</v>
      </c>
      <c r="E9" s="235">
        <v>232.79999999999993</v>
      </c>
    </row>
    <row r="10" spans="1:5">
      <c r="A10" s="1" t="s">
        <v>20</v>
      </c>
      <c r="B10" s="236">
        <v>206.30000000000004</v>
      </c>
      <c r="C10" s="236">
        <v>279.0999999999998</v>
      </c>
      <c r="D10" s="236">
        <v>214.30000000000004</v>
      </c>
      <c r="E10" s="236">
        <v>287.0999999999998</v>
      </c>
    </row>
    <row r="11" spans="1:5">
      <c r="A11" s="1" t="s">
        <v>18</v>
      </c>
      <c r="B11" s="235">
        <v>142.89999999999998</v>
      </c>
      <c r="C11" s="235">
        <v>205.8</v>
      </c>
      <c r="D11" s="235">
        <v>147.69999999999999</v>
      </c>
      <c r="E11" s="235">
        <v>210.59999999999997</v>
      </c>
    </row>
    <row r="12" spans="1:5">
      <c r="A12" s="1" t="s">
        <v>21</v>
      </c>
      <c r="B12" s="236">
        <v>181.3</v>
      </c>
      <c r="C12" s="236">
        <v>247.49999999999997</v>
      </c>
      <c r="D12" s="236">
        <v>186.10000000000002</v>
      </c>
      <c r="E12" s="236">
        <v>252.29999999999995</v>
      </c>
    </row>
    <row r="13" spans="1:5">
      <c r="A13" s="4" t="s">
        <v>43</v>
      </c>
      <c r="B13" s="235">
        <v>258.49999999999989</v>
      </c>
      <c r="C13" s="235">
        <v>300.00000000000017</v>
      </c>
      <c r="D13" s="235">
        <v>263.30000000000007</v>
      </c>
      <c r="E13" s="235">
        <v>304.8</v>
      </c>
    </row>
    <row r="15" spans="1:5">
      <c r="A15" s="1" t="s">
        <v>36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235">
        <v>26.7</v>
      </c>
      <c r="C17" s="235">
        <v>39.20000000000001</v>
      </c>
      <c r="D17" s="235">
        <v>30.7</v>
      </c>
      <c r="E17" s="235">
        <v>43.20000000000001</v>
      </c>
    </row>
    <row r="18" spans="1:5">
      <c r="A18" s="1" t="s">
        <v>7</v>
      </c>
      <c r="B18" s="236">
        <v>30.999999999999993</v>
      </c>
      <c r="C18" s="236">
        <v>45.400000000000006</v>
      </c>
      <c r="D18" s="236">
        <v>34.999999999999993</v>
      </c>
      <c r="E18" s="236">
        <v>49.400000000000006</v>
      </c>
    </row>
    <row r="19" spans="1:5">
      <c r="A19" s="1" t="s">
        <v>8</v>
      </c>
      <c r="B19" s="235">
        <v>38</v>
      </c>
      <c r="C19" s="235">
        <v>58.3</v>
      </c>
      <c r="D19" s="235">
        <v>42</v>
      </c>
      <c r="E19" s="235">
        <v>62.3</v>
      </c>
    </row>
    <row r="20" spans="1:5">
      <c r="A20" s="1" t="s">
        <v>10</v>
      </c>
      <c r="B20" s="236">
        <v>45.900000000000006</v>
      </c>
      <c r="C20" s="236">
        <v>72.2</v>
      </c>
      <c r="D20" s="236">
        <v>49.900000000000006</v>
      </c>
      <c r="E20" s="236">
        <v>76.2</v>
      </c>
    </row>
    <row r="21" spans="1:5">
      <c r="A21" s="1" t="s">
        <v>12</v>
      </c>
      <c r="B21" s="235">
        <v>56.8</v>
      </c>
      <c r="C21" s="235">
        <v>88.600000000000009</v>
      </c>
      <c r="D21" s="235">
        <v>60.8</v>
      </c>
      <c r="E21" s="235">
        <v>92.600000000000009</v>
      </c>
    </row>
    <row r="22" spans="1:5">
      <c r="A22" s="1" t="s">
        <v>11</v>
      </c>
      <c r="B22" s="236">
        <v>72.400000000000006</v>
      </c>
      <c r="C22" s="236">
        <v>105.49999999999997</v>
      </c>
      <c r="D22" s="236">
        <v>76.399999999999977</v>
      </c>
      <c r="E22" s="236">
        <v>109.49999999999997</v>
      </c>
    </row>
    <row r="23" spans="1:5">
      <c r="A23" s="1" t="s">
        <v>13</v>
      </c>
      <c r="B23" s="235">
        <v>89.40000000000002</v>
      </c>
      <c r="C23" s="235">
        <v>125.6</v>
      </c>
      <c r="D23" s="235">
        <v>93.40000000000002</v>
      </c>
      <c r="E23" s="235">
        <v>129.6</v>
      </c>
    </row>
    <row r="24" spans="1:5">
      <c r="A24" s="1" t="s">
        <v>20</v>
      </c>
      <c r="B24" s="236">
        <v>120.70000000000002</v>
      </c>
      <c r="C24" s="236">
        <v>162.69999999999993</v>
      </c>
      <c r="D24" s="236">
        <v>124.70000000000002</v>
      </c>
      <c r="E24" s="236">
        <v>166.69999999999993</v>
      </c>
    </row>
    <row r="25" spans="1:5">
      <c r="A25" s="1" t="s">
        <v>18</v>
      </c>
      <c r="B25" s="235">
        <v>77.3</v>
      </c>
      <c r="C25" s="235">
        <v>109.40000000000002</v>
      </c>
      <c r="D25" s="235">
        <v>79.7</v>
      </c>
      <c r="E25" s="235">
        <v>111.80000000000001</v>
      </c>
    </row>
    <row r="26" spans="1:5">
      <c r="A26" s="1" t="s">
        <v>21</v>
      </c>
      <c r="B26" s="236">
        <v>97.300000000000011</v>
      </c>
      <c r="C26" s="236">
        <v>131.1</v>
      </c>
      <c r="D26" s="236">
        <v>99.700000000000031</v>
      </c>
      <c r="E26" s="236">
        <v>133.5</v>
      </c>
    </row>
    <row r="27" spans="1:5">
      <c r="A27" s="4" t="s">
        <v>43</v>
      </c>
      <c r="B27" s="235">
        <v>137.29999999999995</v>
      </c>
      <c r="C27" s="235">
        <v>158.40000000000003</v>
      </c>
      <c r="D27" s="235">
        <v>139.70000000000002</v>
      </c>
      <c r="E27" s="235">
        <v>160.80000000000001</v>
      </c>
    </row>
    <row r="29" spans="1:5">
      <c r="A29" s="1" t="s">
        <v>37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235">
        <v>16.7</v>
      </c>
      <c r="C31" s="235">
        <v>23.800000000000004</v>
      </c>
      <c r="D31" s="235">
        <v>18.7</v>
      </c>
      <c r="E31" s="235">
        <v>25.800000000000004</v>
      </c>
    </row>
    <row r="32" spans="1:5">
      <c r="A32" s="1" t="s">
        <v>7</v>
      </c>
      <c r="B32" s="236">
        <v>19.199999999999996</v>
      </c>
      <c r="C32" s="236">
        <v>27.8</v>
      </c>
      <c r="D32" s="236">
        <v>21.199999999999996</v>
      </c>
      <c r="E32" s="236">
        <v>29.8</v>
      </c>
    </row>
    <row r="33" spans="1:5">
      <c r="A33" s="1" t="s">
        <v>8</v>
      </c>
      <c r="B33" s="235">
        <v>23.400000000000002</v>
      </c>
      <c r="C33" s="235">
        <v>35.700000000000003</v>
      </c>
      <c r="D33" s="235">
        <v>25.400000000000002</v>
      </c>
      <c r="E33" s="235">
        <v>37.700000000000003</v>
      </c>
    </row>
    <row r="34" spans="1:5">
      <c r="A34" s="1" t="s">
        <v>10</v>
      </c>
      <c r="B34" s="236">
        <v>28.5</v>
      </c>
      <c r="C34" s="236">
        <v>44.2</v>
      </c>
      <c r="D34" s="236">
        <v>30.5</v>
      </c>
      <c r="E34" s="236">
        <v>46.2</v>
      </c>
    </row>
    <row r="35" spans="1:5">
      <c r="A35" s="1" t="s">
        <v>12</v>
      </c>
      <c r="B35" s="235">
        <v>35.200000000000003</v>
      </c>
      <c r="C35" s="235">
        <v>54.2</v>
      </c>
      <c r="D35" s="235">
        <v>37.200000000000003</v>
      </c>
      <c r="E35" s="235">
        <v>56.2</v>
      </c>
    </row>
    <row r="36" spans="1:5">
      <c r="A36" s="1" t="s">
        <v>11</v>
      </c>
      <c r="B36" s="236">
        <v>45</v>
      </c>
      <c r="C36" s="236">
        <v>64.099999999999994</v>
      </c>
      <c r="D36" s="236">
        <v>46.999999999999993</v>
      </c>
      <c r="E36" s="236">
        <v>66.099999999999994</v>
      </c>
    </row>
    <row r="37" spans="1:5">
      <c r="A37" s="1" t="s">
        <v>13</v>
      </c>
      <c r="B37" s="235">
        <v>55.600000000000009</v>
      </c>
      <c r="C37" s="235">
        <v>76</v>
      </c>
      <c r="D37" s="235">
        <v>57.600000000000009</v>
      </c>
      <c r="E37" s="235">
        <v>78</v>
      </c>
    </row>
    <row r="38" spans="1:5">
      <c r="A38" s="1" t="s">
        <v>20</v>
      </c>
      <c r="B38" s="236">
        <v>77.900000000000006</v>
      </c>
      <c r="C38" s="236">
        <v>104.49999999999999</v>
      </c>
      <c r="D38" s="236">
        <v>79.900000000000006</v>
      </c>
      <c r="E38" s="236">
        <v>106.49999999999999</v>
      </c>
    </row>
    <row r="39" spans="1:5">
      <c r="A39" s="1" t="s">
        <v>18</v>
      </c>
      <c r="B39" s="235">
        <v>44.5</v>
      </c>
      <c r="C39" s="235">
        <v>61.2</v>
      </c>
      <c r="D39" s="235">
        <v>45.7</v>
      </c>
      <c r="E39" s="235">
        <v>62.400000000000006</v>
      </c>
    </row>
    <row r="40" spans="1:5">
      <c r="A40" s="1" t="s">
        <v>21</v>
      </c>
      <c r="B40" s="236">
        <v>55.300000000000011</v>
      </c>
      <c r="C40" s="236">
        <v>72.900000000000006</v>
      </c>
      <c r="D40" s="236">
        <v>56.500000000000014</v>
      </c>
      <c r="E40" s="236">
        <v>74.100000000000009</v>
      </c>
    </row>
    <row r="41" spans="1:5">
      <c r="A41" s="4" t="s">
        <v>43</v>
      </c>
      <c r="B41" s="235">
        <v>76.699999999999989</v>
      </c>
      <c r="C41" s="235">
        <v>87.600000000000009</v>
      </c>
      <c r="D41" s="235">
        <v>77.900000000000006</v>
      </c>
      <c r="E41" s="235">
        <v>88.800000000000011</v>
      </c>
    </row>
    <row r="43" spans="1:5">
      <c r="A43" s="3" t="s">
        <v>38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235">
        <v>11.7</v>
      </c>
      <c r="C45" s="235">
        <v>16.100000000000001</v>
      </c>
      <c r="D45" s="235">
        <v>12.7</v>
      </c>
      <c r="E45" s="235">
        <v>17.100000000000001</v>
      </c>
    </row>
    <row r="46" spans="1:5">
      <c r="A46" s="3" t="s">
        <v>7</v>
      </c>
      <c r="B46" s="236">
        <v>13.299999999999999</v>
      </c>
      <c r="C46" s="236">
        <v>19</v>
      </c>
      <c r="D46" s="236">
        <v>14.299999999999999</v>
      </c>
      <c r="E46" s="236">
        <v>20</v>
      </c>
    </row>
    <row r="47" spans="1:5">
      <c r="A47" s="3" t="s">
        <v>8</v>
      </c>
      <c r="B47" s="235">
        <v>16.100000000000001</v>
      </c>
      <c r="C47" s="235">
        <v>24.400000000000002</v>
      </c>
      <c r="D47" s="235">
        <v>17.100000000000001</v>
      </c>
      <c r="E47" s="235">
        <v>25.400000000000002</v>
      </c>
    </row>
    <row r="48" spans="1:5">
      <c r="A48" s="3" t="s">
        <v>10</v>
      </c>
      <c r="B48" s="236">
        <v>19.8</v>
      </c>
      <c r="C48" s="236">
        <v>30.200000000000003</v>
      </c>
      <c r="D48" s="236">
        <v>20.8</v>
      </c>
      <c r="E48" s="236">
        <v>31.200000000000003</v>
      </c>
    </row>
    <row r="49" spans="1:5">
      <c r="A49" s="3" t="s">
        <v>12</v>
      </c>
      <c r="B49" s="235">
        <v>24.400000000000002</v>
      </c>
      <c r="C49" s="235">
        <v>37</v>
      </c>
      <c r="D49" s="235">
        <v>25.400000000000002</v>
      </c>
      <c r="E49" s="235">
        <v>38</v>
      </c>
    </row>
    <row r="50" spans="1:5">
      <c r="A50" s="3" t="s">
        <v>11</v>
      </c>
      <c r="B50" s="236">
        <v>31.3</v>
      </c>
      <c r="C50" s="236">
        <v>43.4</v>
      </c>
      <c r="D50" s="236">
        <v>32.299999999999997</v>
      </c>
      <c r="E50" s="236">
        <v>44.4</v>
      </c>
    </row>
    <row r="51" spans="1:5">
      <c r="A51" s="3" t="s">
        <v>13</v>
      </c>
      <c r="B51" s="235">
        <v>38.700000000000003</v>
      </c>
      <c r="C51" s="235">
        <v>51.2</v>
      </c>
      <c r="D51" s="235">
        <v>39.700000000000003</v>
      </c>
      <c r="E51" s="235">
        <v>52.2</v>
      </c>
    </row>
    <row r="52" spans="1:5">
      <c r="A52" s="3" t="s">
        <v>20</v>
      </c>
      <c r="B52" s="236">
        <v>56.5</v>
      </c>
      <c r="C52" s="236">
        <v>75.399999999999991</v>
      </c>
      <c r="D52" s="236">
        <v>57.5</v>
      </c>
      <c r="E52" s="236">
        <v>76.399999999999991</v>
      </c>
    </row>
    <row r="53" spans="1:5">
      <c r="A53" s="3" t="s">
        <v>18</v>
      </c>
      <c r="B53" s="235">
        <v>28.1</v>
      </c>
      <c r="C53" s="235">
        <v>37.1</v>
      </c>
      <c r="D53" s="235">
        <v>28.700000000000003</v>
      </c>
      <c r="E53" s="235">
        <v>37.700000000000003</v>
      </c>
    </row>
    <row r="54" spans="1:5">
      <c r="A54" s="3" t="s">
        <v>21</v>
      </c>
      <c r="B54" s="236">
        <v>34.300000000000004</v>
      </c>
      <c r="C54" s="236">
        <v>43.800000000000004</v>
      </c>
      <c r="D54" s="236">
        <v>34.900000000000006</v>
      </c>
      <c r="E54" s="236">
        <v>44.400000000000006</v>
      </c>
    </row>
    <row r="55" spans="1:5">
      <c r="A55" s="4" t="s">
        <v>43</v>
      </c>
      <c r="B55" s="235">
        <v>46.4</v>
      </c>
      <c r="C55" s="235">
        <v>52.2</v>
      </c>
      <c r="D55" s="235">
        <v>47</v>
      </c>
      <c r="E55" s="235">
        <v>52.800000000000004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topLeftCell="A16" workbookViewId="0">
      <selection activeCell="J46" sqref="J46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235">
        <v>20.800000000000008</v>
      </c>
      <c r="C3" s="235">
        <v>26.4</v>
      </c>
      <c r="D3" s="235">
        <v>33.600000000000016</v>
      </c>
      <c r="E3" s="235">
        <v>39.199999999999996</v>
      </c>
    </row>
    <row r="4" spans="1:5">
      <c r="A4" s="1" t="s">
        <v>7</v>
      </c>
      <c r="B4" s="236">
        <v>25.6</v>
      </c>
      <c r="C4" s="236">
        <v>37.600000000000016</v>
      </c>
      <c r="D4" s="236">
        <v>38.400000000000013</v>
      </c>
      <c r="E4" s="236">
        <v>50.400000000000013</v>
      </c>
    </row>
    <row r="5" spans="1:5">
      <c r="A5" s="1" t="s">
        <v>8</v>
      </c>
      <c r="B5" s="235">
        <v>32.800000000000004</v>
      </c>
      <c r="C5" s="235">
        <v>51.199999999999996</v>
      </c>
      <c r="D5" s="235">
        <v>45.599999999999987</v>
      </c>
      <c r="E5" s="235">
        <v>64</v>
      </c>
    </row>
    <row r="6" spans="1:5">
      <c r="A6" s="1" t="s">
        <v>10</v>
      </c>
      <c r="B6" s="236">
        <v>40.800000000000004</v>
      </c>
      <c r="C6" s="236">
        <v>65.600000000000009</v>
      </c>
      <c r="D6" s="236">
        <v>53.600000000000009</v>
      </c>
      <c r="E6" s="236">
        <v>78.400000000000034</v>
      </c>
    </row>
    <row r="7" spans="1:5">
      <c r="A7" s="1" t="s">
        <v>12</v>
      </c>
      <c r="B7" s="235">
        <v>50.399999999999984</v>
      </c>
      <c r="C7" s="235">
        <v>83.200000000000031</v>
      </c>
      <c r="D7" s="235">
        <v>63.2</v>
      </c>
      <c r="E7" s="235">
        <v>96</v>
      </c>
    </row>
    <row r="8" spans="1:5">
      <c r="A8" s="1" t="s">
        <v>11</v>
      </c>
      <c r="B8" s="236">
        <v>64</v>
      </c>
      <c r="C8" s="236">
        <v>107.20000000000003</v>
      </c>
      <c r="D8" s="236">
        <v>76.799999999999969</v>
      </c>
      <c r="E8" s="236">
        <v>120</v>
      </c>
    </row>
    <row r="9" spans="1:5">
      <c r="A9" s="1" t="s">
        <v>13</v>
      </c>
      <c r="B9" s="235">
        <v>92</v>
      </c>
      <c r="C9" s="235">
        <v>140.79999999999998</v>
      </c>
      <c r="D9" s="235">
        <v>104.79999999999997</v>
      </c>
      <c r="E9" s="235">
        <v>153.60000000000005</v>
      </c>
    </row>
    <row r="10" spans="1:5">
      <c r="A10" s="1" t="s">
        <v>20</v>
      </c>
      <c r="B10" s="236">
        <v>144.79999999999998</v>
      </c>
      <c r="C10" s="236">
        <v>197.60000000000005</v>
      </c>
      <c r="D10" s="236">
        <v>157.60000000000005</v>
      </c>
      <c r="E10" s="236">
        <v>210.40000000000003</v>
      </c>
    </row>
    <row r="11" spans="1:5">
      <c r="A11" s="1" t="s">
        <v>18</v>
      </c>
      <c r="B11" s="235">
        <v>81.600000000000009</v>
      </c>
      <c r="C11" s="235">
        <v>102.39999999999999</v>
      </c>
      <c r="D11" s="235">
        <v>91.199999999999974</v>
      </c>
      <c r="E11" s="235">
        <v>111.99999999999993</v>
      </c>
    </row>
    <row r="12" spans="1:5">
      <c r="A12" s="1" t="s">
        <v>21</v>
      </c>
      <c r="B12" s="236">
        <v>113.6</v>
      </c>
      <c r="C12" s="236">
        <v>134.40000000000006</v>
      </c>
      <c r="D12" s="236">
        <v>123.20000000000002</v>
      </c>
      <c r="E12" s="236">
        <v>144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235">
        <v>10.400000000000002</v>
      </c>
      <c r="C17" s="235">
        <v>13.199999999999998</v>
      </c>
      <c r="D17" s="235">
        <v>16.800000000000004</v>
      </c>
      <c r="E17" s="235">
        <v>19.600000000000001</v>
      </c>
    </row>
    <row r="18" spans="1:5">
      <c r="A18" s="1" t="s">
        <v>7</v>
      </c>
      <c r="B18" s="236">
        <v>12.800000000000002</v>
      </c>
      <c r="C18" s="236">
        <v>18.800000000000004</v>
      </c>
      <c r="D18" s="236">
        <v>19.200000000000003</v>
      </c>
      <c r="E18" s="236">
        <v>25.200000000000003</v>
      </c>
    </row>
    <row r="19" spans="1:5">
      <c r="A19" s="1" t="s">
        <v>8</v>
      </c>
      <c r="B19" s="235">
        <v>16.399999999999999</v>
      </c>
      <c r="C19" s="235">
        <v>25.6</v>
      </c>
      <c r="D19" s="235">
        <v>22.799999999999997</v>
      </c>
      <c r="E19" s="235">
        <v>32</v>
      </c>
    </row>
    <row r="20" spans="1:5">
      <c r="A20" s="1" t="s">
        <v>10</v>
      </c>
      <c r="B20" s="236">
        <v>20.399999999999999</v>
      </c>
      <c r="C20" s="236">
        <v>32.799999999999997</v>
      </c>
      <c r="D20" s="236">
        <v>26.799999999999997</v>
      </c>
      <c r="E20" s="236">
        <v>39.200000000000003</v>
      </c>
    </row>
    <row r="21" spans="1:5">
      <c r="A21" s="1" t="s">
        <v>12</v>
      </c>
      <c r="B21" s="235">
        <v>25.199999999999996</v>
      </c>
      <c r="C21" s="235">
        <v>41.600000000000009</v>
      </c>
      <c r="D21" s="235">
        <v>31.600000000000005</v>
      </c>
      <c r="E21" s="235">
        <v>48</v>
      </c>
    </row>
    <row r="22" spans="1:5">
      <c r="A22" s="1" t="s">
        <v>11</v>
      </c>
      <c r="B22" s="236">
        <v>32</v>
      </c>
      <c r="C22" s="236">
        <v>53.600000000000009</v>
      </c>
      <c r="D22" s="236">
        <v>38.399999999999991</v>
      </c>
      <c r="E22" s="236">
        <v>60</v>
      </c>
    </row>
    <row r="23" spans="1:5">
      <c r="A23" s="1" t="s">
        <v>13</v>
      </c>
      <c r="B23" s="235">
        <v>46</v>
      </c>
      <c r="C23" s="235">
        <v>70.400000000000006</v>
      </c>
      <c r="D23" s="235">
        <v>52.399999999999991</v>
      </c>
      <c r="E23" s="235">
        <v>76.800000000000011</v>
      </c>
    </row>
    <row r="24" spans="1:5">
      <c r="A24" s="1" t="s">
        <v>20</v>
      </c>
      <c r="B24" s="236">
        <v>72.400000000000006</v>
      </c>
      <c r="C24" s="236">
        <v>98.800000000000011</v>
      </c>
      <c r="D24" s="236">
        <v>78.800000000000011</v>
      </c>
      <c r="E24" s="236">
        <v>105.2</v>
      </c>
    </row>
    <row r="25" spans="1:5">
      <c r="A25" s="1" t="s">
        <v>18</v>
      </c>
      <c r="B25" s="235">
        <v>40.799999999999997</v>
      </c>
      <c r="C25" s="235">
        <v>51.2</v>
      </c>
      <c r="D25" s="235">
        <v>45.599999999999994</v>
      </c>
      <c r="E25" s="235">
        <v>55.999999999999986</v>
      </c>
    </row>
    <row r="26" spans="1:5">
      <c r="A26" s="1" t="s">
        <v>21</v>
      </c>
      <c r="B26" s="236">
        <v>56.79999999999999</v>
      </c>
      <c r="C26" s="236">
        <v>67.200000000000017</v>
      </c>
      <c r="D26" s="236">
        <v>61.599999999999994</v>
      </c>
      <c r="E26" s="236">
        <v>72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235">
        <v>5.2</v>
      </c>
      <c r="C31" s="235">
        <v>6.6</v>
      </c>
      <c r="D31" s="235">
        <v>8.4</v>
      </c>
      <c r="E31" s="235">
        <v>9.8000000000000007</v>
      </c>
    </row>
    <row r="32" spans="1:5">
      <c r="A32" s="1" t="s">
        <v>7</v>
      </c>
      <c r="B32" s="236">
        <v>6.4</v>
      </c>
      <c r="C32" s="236">
        <v>9.4</v>
      </c>
      <c r="D32" s="236">
        <v>9.6000000000000014</v>
      </c>
      <c r="E32" s="236">
        <v>12.600000000000001</v>
      </c>
    </row>
    <row r="33" spans="1:5">
      <c r="A33" s="1" t="s">
        <v>8</v>
      </c>
      <c r="B33" s="235">
        <v>8.1999999999999993</v>
      </c>
      <c r="C33" s="235">
        <v>12.799999999999999</v>
      </c>
      <c r="D33" s="235">
        <v>11.399999999999999</v>
      </c>
      <c r="E33" s="235">
        <v>16</v>
      </c>
    </row>
    <row r="34" spans="1:5">
      <c r="A34" s="1" t="s">
        <v>10</v>
      </c>
      <c r="B34" s="236">
        <v>10.199999999999999</v>
      </c>
      <c r="C34" s="236">
        <v>16.399999999999999</v>
      </c>
      <c r="D34" s="236">
        <v>13.399999999999999</v>
      </c>
      <c r="E34" s="236">
        <v>19.599999999999998</v>
      </c>
    </row>
    <row r="35" spans="1:5">
      <c r="A35" s="1" t="s">
        <v>12</v>
      </c>
      <c r="B35" s="235">
        <v>12.6</v>
      </c>
      <c r="C35" s="235">
        <v>20.8</v>
      </c>
      <c r="D35" s="235">
        <v>15.8</v>
      </c>
      <c r="E35" s="235">
        <v>24</v>
      </c>
    </row>
    <row r="36" spans="1:5">
      <c r="A36" s="1" t="s">
        <v>11</v>
      </c>
      <c r="B36" s="236">
        <v>16</v>
      </c>
      <c r="C36" s="236">
        <v>26.8</v>
      </c>
      <c r="D36" s="236">
        <v>19.2</v>
      </c>
      <c r="E36" s="236">
        <v>30</v>
      </c>
    </row>
    <row r="37" spans="1:5">
      <c r="A37" s="1" t="s">
        <v>13</v>
      </c>
      <c r="B37" s="235">
        <v>23</v>
      </c>
      <c r="C37" s="235">
        <v>35.200000000000003</v>
      </c>
      <c r="D37" s="235">
        <v>26.2</v>
      </c>
      <c r="E37" s="235">
        <v>38.400000000000006</v>
      </c>
    </row>
    <row r="38" spans="1:5">
      <c r="A38" s="1" t="s">
        <v>20</v>
      </c>
      <c r="B38" s="236">
        <v>36.200000000000003</v>
      </c>
      <c r="C38" s="236">
        <v>49.400000000000006</v>
      </c>
      <c r="D38" s="236">
        <v>39.400000000000006</v>
      </c>
      <c r="E38" s="236">
        <v>52.600000000000009</v>
      </c>
    </row>
    <row r="39" spans="1:5">
      <c r="A39" s="1" t="s">
        <v>18</v>
      </c>
      <c r="B39" s="235">
        <v>20.399999999999999</v>
      </c>
      <c r="C39" s="235">
        <v>25.599999999999998</v>
      </c>
      <c r="D39" s="235">
        <v>22.799999999999997</v>
      </c>
      <c r="E39" s="235">
        <v>27.999999999999996</v>
      </c>
    </row>
    <row r="40" spans="1:5">
      <c r="A40" s="1" t="s">
        <v>21</v>
      </c>
      <c r="B40" s="236">
        <v>28.4</v>
      </c>
      <c r="C40" s="236">
        <v>33.6</v>
      </c>
      <c r="D40" s="236">
        <v>30.799999999999997</v>
      </c>
      <c r="E40" s="236">
        <v>36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235">
        <v>2.6</v>
      </c>
      <c r="C45" s="235">
        <v>3.3</v>
      </c>
      <c r="D45" s="235">
        <v>4.2</v>
      </c>
      <c r="E45" s="235">
        <v>4.9000000000000004</v>
      </c>
    </row>
    <row r="46" spans="1:5">
      <c r="A46" s="3" t="s">
        <v>7</v>
      </c>
      <c r="B46" s="236">
        <v>3.2</v>
      </c>
      <c r="C46" s="236">
        <v>4.7</v>
      </c>
      <c r="D46" s="236">
        <v>4.8000000000000007</v>
      </c>
      <c r="E46" s="236">
        <v>6.3000000000000007</v>
      </c>
    </row>
    <row r="47" spans="1:5">
      <c r="A47" s="3" t="s">
        <v>8</v>
      </c>
      <c r="B47" s="235">
        <v>4.0999999999999996</v>
      </c>
      <c r="C47" s="235">
        <v>6.3999999999999995</v>
      </c>
      <c r="D47" s="235">
        <v>5.6999999999999993</v>
      </c>
      <c r="E47" s="235">
        <v>8</v>
      </c>
    </row>
    <row r="48" spans="1:5">
      <c r="A48" s="3" t="s">
        <v>10</v>
      </c>
      <c r="B48" s="236">
        <v>5.0999999999999996</v>
      </c>
      <c r="C48" s="236">
        <v>8.1999999999999993</v>
      </c>
      <c r="D48" s="236">
        <v>6.6999999999999993</v>
      </c>
      <c r="E48" s="236">
        <v>9.7999999999999989</v>
      </c>
    </row>
    <row r="49" spans="1:5">
      <c r="A49" s="3" t="s">
        <v>12</v>
      </c>
      <c r="B49" s="235">
        <v>6.3</v>
      </c>
      <c r="C49" s="235">
        <v>10.4</v>
      </c>
      <c r="D49" s="235">
        <v>7.9</v>
      </c>
      <c r="E49" s="235">
        <v>12</v>
      </c>
    </row>
    <row r="50" spans="1:5">
      <c r="A50" s="3" t="s">
        <v>11</v>
      </c>
      <c r="B50" s="236">
        <v>8</v>
      </c>
      <c r="C50" s="236">
        <v>13.4</v>
      </c>
      <c r="D50" s="236">
        <v>9.6</v>
      </c>
      <c r="E50" s="236">
        <v>15</v>
      </c>
    </row>
    <row r="51" spans="1:5">
      <c r="A51" s="3" t="s">
        <v>13</v>
      </c>
      <c r="B51" s="235">
        <v>11.5</v>
      </c>
      <c r="C51" s="235">
        <v>17.600000000000001</v>
      </c>
      <c r="D51" s="235">
        <v>13.1</v>
      </c>
      <c r="E51" s="235">
        <v>19.200000000000003</v>
      </c>
    </row>
    <row r="52" spans="1:5">
      <c r="A52" s="3" t="s">
        <v>20</v>
      </c>
      <c r="B52" s="236">
        <v>18.100000000000001</v>
      </c>
      <c r="C52" s="236">
        <v>24.700000000000003</v>
      </c>
      <c r="D52" s="236">
        <v>19.700000000000003</v>
      </c>
      <c r="E52" s="236">
        <v>26.300000000000004</v>
      </c>
    </row>
    <row r="53" spans="1:5">
      <c r="A53" s="3" t="s">
        <v>18</v>
      </c>
      <c r="B53" s="235">
        <v>10.199999999999999</v>
      </c>
      <c r="C53" s="235">
        <v>12.799999999999999</v>
      </c>
      <c r="D53" s="235">
        <v>11.399999999999999</v>
      </c>
      <c r="E53" s="235">
        <v>13.999999999999998</v>
      </c>
    </row>
    <row r="54" spans="1:5">
      <c r="A54" s="3" t="s">
        <v>21</v>
      </c>
      <c r="B54" s="236">
        <v>14.2</v>
      </c>
      <c r="C54" s="236">
        <v>16.8</v>
      </c>
      <c r="D54" s="236">
        <v>15.399999999999999</v>
      </c>
      <c r="E54" s="236">
        <v>18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16" zoomScaleNormal="100" workbookViewId="0">
      <selection activeCell="K45" sqref="K45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7" t="s">
        <v>46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237">
        <v>45.2</v>
      </c>
      <c r="C3" s="237">
        <v>57.2</v>
      </c>
      <c r="D3" s="237">
        <v>61.2</v>
      </c>
      <c r="E3" s="237">
        <v>73.2</v>
      </c>
    </row>
    <row r="4" spans="1:5">
      <c r="A4" s="7" t="s">
        <v>7</v>
      </c>
      <c r="B4" s="236">
        <v>54</v>
      </c>
      <c r="C4" s="236">
        <v>66.8</v>
      </c>
      <c r="D4" s="236">
        <v>70</v>
      </c>
      <c r="E4" s="236">
        <v>82.8</v>
      </c>
    </row>
    <row r="5" spans="1:5">
      <c r="A5" s="7" t="s">
        <v>8</v>
      </c>
      <c r="B5" s="237">
        <v>64.400000000000006</v>
      </c>
      <c r="C5" s="237">
        <v>79.599999999999994</v>
      </c>
      <c r="D5" s="237">
        <v>80.400000000000006</v>
      </c>
      <c r="E5" s="237">
        <v>95.6</v>
      </c>
    </row>
    <row r="6" spans="1:5">
      <c r="A6" s="7" t="s">
        <v>10</v>
      </c>
      <c r="B6" s="236">
        <v>78</v>
      </c>
      <c r="C6" s="236">
        <v>99.6</v>
      </c>
      <c r="D6" s="236">
        <v>94</v>
      </c>
      <c r="E6" s="236">
        <v>115.6</v>
      </c>
    </row>
    <row r="7" spans="1:5">
      <c r="A7" s="7" t="s">
        <v>12</v>
      </c>
      <c r="B7" s="237">
        <v>94</v>
      </c>
      <c r="C7" s="237">
        <v>124.4</v>
      </c>
      <c r="D7" s="237">
        <v>110</v>
      </c>
      <c r="E7" s="237">
        <v>140.4</v>
      </c>
    </row>
    <row r="8" spans="1:5">
      <c r="A8" s="7" t="s">
        <v>11</v>
      </c>
      <c r="B8" s="236">
        <v>114.8</v>
      </c>
      <c r="C8" s="236">
        <v>154.80000000000001</v>
      </c>
      <c r="D8" s="236">
        <v>130.80000000000001</v>
      </c>
      <c r="E8" s="236">
        <v>170.8</v>
      </c>
    </row>
    <row r="9" spans="1:5">
      <c r="A9" s="7" t="s">
        <v>13</v>
      </c>
      <c r="B9" s="237">
        <v>145.19999999999999</v>
      </c>
      <c r="C9" s="237">
        <v>198.8</v>
      </c>
      <c r="D9" s="237">
        <v>161.19999999999999</v>
      </c>
      <c r="E9" s="237">
        <v>214.8</v>
      </c>
    </row>
    <row r="10" spans="1:5">
      <c r="A10" s="7" t="s">
        <v>20</v>
      </c>
      <c r="B10" s="236">
        <v>204.4</v>
      </c>
      <c r="C10" s="236">
        <v>263.60000000000002</v>
      </c>
      <c r="D10" s="236">
        <v>220.4</v>
      </c>
      <c r="E10" s="236">
        <v>279.60000000000002</v>
      </c>
    </row>
    <row r="11" spans="1:5">
      <c r="A11" s="7" t="s">
        <v>18</v>
      </c>
      <c r="B11" s="237">
        <v>124.4</v>
      </c>
      <c r="C11" s="237">
        <v>181.2</v>
      </c>
      <c r="D11" s="237">
        <v>134</v>
      </c>
      <c r="E11" s="237">
        <v>190.8</v>
      </c>
    </row>
    <row r="12" spans="1:5">
      <c r="A12" s="7" t="s">
        <v>21</v>
      </c>
      <c r="B12" s="236">
        <v>198.8</v>
      </c>
      <c r="C12" s="236">
        <v>262</v>
      </c>
      <c r="D12" s="236">
        <v>208.4</v>
      </c>
      <c r="E12" s="236">
        <v>271.60000000000002</v>
      </c>
    </row>
    <row r="13" spans="1:5">
      <c r="A13" s="7" t="s">
        <v>43</v>
      </c>
      <c r="B13" s="237">
        <v>331.6</v>
      </c>
      <c r="C13" s="237">
        <v>420.4</v>
      </c>
      <c r="D13" s="237">
        <v>341.2</v>
      </c>
      <c r="E13" s="237">
        <v>430</v>
      </c>
    </row>
    <row r="14" spans="1:5">
      <c r="A14" s="7"/>
      <c r="B14" s="5"/>
      <c r="C14" s="5"/>
      <c r="D14" s="5"/>
      <c r="E14" s="5"/>
    </row>
    <row r="15" spans="1:5">
      <c r="A15" s="7" t="s">
        <v>47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235">
        <v>25.600000000000005</v>
      </c>
      <c r="C17" s="235">
        <v>31.600000000000005</v>
      </c>
      <c r="D17" s="235">
        <v>33.600000000000009</v>
      </c>
      <c r="E17" s="235">
        <v>39.600000000000009</v>
      </c>
    </row>
    <row r="18" spans="1:5">
      <c r="A18" s="7" t="s">
        <v>7</v>
      </c>
      <c r="B18" s="236">
        <v>30</v>
      </c>
      <c r="C18" s="236">
        <v>36.399999999999991</v>
      </c>
      <c r="D18" s="236">
        <v>38</v>
      </c>
      <c r="E18" s="236">
        <v>44.399999999999991</v>
      </c>
    </row>
    <row r="19" spans="1:5">
      <c r="A19" s="7" t="s">
        <v>8</v>
      </c>
      <c r="B19" s="235">
        <v>35.200000000000003</v>
      </c>
      <c r="C19" s="235">
        <v>42.79999999999999</v>
      </c>
      <c r="D19" s="235">
        <v>43.20000000000001</v>
      </c>
      <c r="E19" s="235">
        <v>50.79999999999999</v>
      </c>
    </row>
    <row r="20" spans="1:5">
      <c r="A20" s="7" t="s">
        <v>10</v>
      </c>
      <c r="B20" s="236">
        <v>42</v>
      </c>
      <c r="C20" s="236">
        <v>52.79999999999999</v>
      </c>
      <c r="D20" s="236">
        <v>50</v>
      </c>
      <c r="E20" s="236">
        <v>60.79999999999999</v>
      </c>
    </row>
    <row r="21" spans="1:5">
      <c r="A21" s="7" t="s">
        <v>12</v>
      </c>
      <c r="B21" s="235">
        <v>50</v>
      </c>
      <c r="C21" s="235">
        <v>65.200000000000017</v>
      </c>
      <c r="D21" s="235">
        <v>58</v>
      </c>
      <c r="E21" s="235">
        <v>73.200000000000017</v>
      </c>
    </row>
    <row r="22" spans="1:5">
      <c r="A22" s="7" t="s">
        <v>11</v>
      </c>
      <c r="B22" s="236">
        <v>60.400000000000006</v>
      </c>
      <c r="C22" s="236">
        <v>80.400000000000006</v>
      </c>
      <c r="D22" s="236">
        <v>68.400000000000006</v>
      </c>
      <c r="E22" s="236">
        <v>88.40000000000002</v>
      </c>
    </row>
    <row r="23" spans="1:5">
      <c r="A23" s="7" t="s">
        <v>13</v>
      </c>
      <c r="B23" s="235">
        <v>75.599999999999994</v>
      </c>
      <c r="C23" s="235">
        <v>102.40000000000002</v>
      </c>
      <c r="D23" s="235">
        <v>83.59999999999998</v>
      </c>
      <c r="E23" s="235">
        <v>110.40000000000002</v>
      </c>
    </row>
    <row r="24" spans="1:5">
      <c r="A24" s="7" t="s">
        <v>20</v>
      </c>
      <c r="B24" s="236">
        <v>105.20000000000002</v>
      </c>
      <c r="C24" s="236">
        <v>134.80000000000001</v>
      </c>
      <c r="D24" s="236">
        <v>113.19999999999999</v>
      </c>
      <c r="E24" s="236">
        <v>142.80000000000001</v>
      </c>
    </row>
    <row r="25" spans="1:5">
      <c r="A25" s="7" t="s">
        <v>18</v>
      </c>
      <c r="B25" s="235">
        <v>65.200000000000017</v>
      </c>
      <c r="C25" s="235">
        <v>93.6</v>
      </c>
      <c r="D25" s="235">
        <v>70</v>
      </c>
      <c r="E25" s="235">
        <v>98.40000000000002</v>
      </c>
    </row>
    <row r="26" spans="1:5">
      <c r="A26" s="7" t="s">
        <v>21</v>
      </c>
      <c r="B26" s="236">
        <v>102.40000000000002</v>
      </c>
      <c r="C26" s="236">
        <v>134</v>
      </c>
      <c r="D26" s="236">
        <v>107.20000000000002</v>
      </c>
      <c r="E26" s="236">
        <v>138.80000000000001</v>
      </c>
    </row>
    <row r="27" spans="1:5">
      <c r="A27" s="7" t="s">
        <v>43</v>
      </c>
      <c r="B27" s="235">
        <v>168.80000000000004</v>
      </c>
      <c r="C27" s="235">
        <v>213.2</v>
      </c>
      <c r="D27" s="235">
        <v>173.60000000000002</v>
      </c>
      <c r="E27" s="235">
        <v>218.00000000000006</v>
      </c>
    </row>
    <row r="28" spans="1:5">
      <c r="A28" s="7"/>
      <c r="B28" s="5"/>
      <c r="C28" s="5"/>
      <c r="D28" s="5"/>
      <c r="E28" s="5"/>
    </row>
    <row r="29" spans="1:5">
      <c r="A29" s="7" t="s">
        <v>48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235">
        <v>15.8</v>
      </c>
      <c r="C31" s="235">
        <v>18.8</v>
      </c>
      <c r="D31" s="235">
        <v>19.8</v>
      </c>
      <c r="E31" s="235">
        <v>22.8</v>
      </c>
    </row>
    <row r="32" spans="1:5">
      <c r="A32" s="7" t="s">
        <v>7</v>
      </c>
      <c r="B32" s="236">
        <v>18</v>
      </c>
      <c r="C32" s="236">
        <v>21.2</v>
      </c>
      <c r="D32" s="236">
        <v>22</v>
      </c>
      <c r="E32" s="236">
        <v>25.2</v>
      </c>
    </row>
    <row r="33" spans="1:5">
      <c r="A33" s="7" t="s">
        <v>8</v>
      </c>
      <c r="B33" s="235">
        <v>20.6</v>
      </c>
      <c r="C33" s="235">
        <v>24.4</v>
      </c>
      <c r="D33" s="235">
        <v>24.6</v>
      </c>
      <c r="E33" s="235">
        <v>28.4</v>
      </c>
    </row>
    <row r="34" spans="1:5">
      <c r="A34" s="7" t="s">
        <v>10</v>
      </c>
      <c r="B34" s="236">
        <v>24</v>
      </c>
      <c r="C34" s="236">
        <v>29.4</v>
      </c>
      <c r="D34" s="236">
        <v>28</v>
      </c>
      <c r="E34" s="236">
        <v>33.4</v>
      </c>
    </row>
    <row r="35" spans="1:5">
      <c r="A35" s="7" t="s">
        <v>12</v>
      </c>
      <c r="B35" s="235">
        <v>28</v>
      </c>
      <c r="C35" s="235">
        <v>35.6</v>
      </c>
      <c r="D35" s="235">
        <v>32</v>
      </c>
      <c r="E35" s="235">
        <v>39.6</v>
      </c>
    </row>
    <row r="36" spans="1:5">
      <c r="A36" s="7" t="s">
        <v>11</v>
      </c>
      <c r="B36" s="236">
        <v>33.200000000000003</v>
      </c>
      <c r="C36" s="236">
        <v>43.2</v>
      </c>
      <c r="D36" s="236">
        <v>37.200000000000003</v>
      </c>
      <c r="E36" s="236">
        <v>47.2</v>
      </c>
    </row>
    <row r="37" spans="1:5">
      <c r="A37" s="7" t="s">
        <v>13</v>
      </c>
      <c r="B37" s="235">
        <v>40.799999999999997</v>
      </c>
      <c r="C37" s="235">
        <v>54.2</v>
      </c>
      <c r="D37" s="235">
        <v>44.8</v>
      </c>
      <c r="E37" s="235">
        <v>58.2</v>
      </c>
    </row>
    <row r="38" spans="1:5">
      <c r="A38" s="7" t="s">
        <v>20</v>
      </c>
      <c r="B38" s="236">
        <v>55.6</v>
      </c>
      <c r="C38" s="236">
        <v>70.400000000000006</v>
      </c>
      <c r="D38" s="236">
        <v>59.599999999999994</v>
      </c>
      <c r="E38" s="236">
        <v>74.400000000000006</v>
      </c>
    </row>
    <row r="39" spans="1:5">
      <c r="A39" s="7" t="s">
        <v>18</v>
      </c>
      <c r="B39" s="235">
        <v>35.6</v>
      </c>
      <c r="C39" s="235">
        <v>49.800000000000004</v>
      </c>
      <c r="D39" s="235">
        <v>38</v>
      </c>
      <c r="E39" s="235">
        <v>52.2</v>
      </c>
    </row>
    <row r="40" spans="1:5">
      <c r="A40" s="7" t="s">
        <v>21</v>
      </c>
      <c r="B40" s="236">
        <v>54.2</v>
      </c>
      <c r="C40" s="236">
        <v>70</v>
      </c>
      <c r="D40" s="236">
        <v>56.6</v>
      </c>
      <c r="E40" s="236">
        <v>72.400000000000006</v>
      </c>
    </row>
    <row r="41" spans="1:5">
      <c r="A41" s="7" t="s">
        <v>43</v>
      </c>
      <c r="B41" s="235">
        <v>87.4</v>
      </c>
      <c r="C41" s="235">
        <v>109.60000000000001</v>
      </c>
      <c r="D41" s="235">
        <v>89.800000000000011</v>
      </c>
      <c r="E41" s="235">
        <v>112.00000000000001</v>
      </c>
    </row>
    <row r="42" spans="1:5">
      <c r="A42" s="7"/>
      <c r="B42" s="5"/>
      <c r="C42" s="5"/>
      <c r="D42" s="5"/>
      <c r="E42" s="5"/>
    </row>
    <row r="43" spans="1:5">
      <c r="A43" s="7" t="s">
        <v>49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235">
        <v>10.9</v>
      </c>
      <c r="C45" s="235">
        <v>12.4</v>
      </c>
      <c r="D45" s="235">
        <v>12.9</v>
      </c>
      <c r="E45" s="235">
        <v>14.4</v>
      </c>
    </row>
    <row r="46" spans="1:5">
      <c r="A46" s="7" t="s">
        <v>7</v>
      </c>
      <c r="B46" s="236">
        <v>12</v>
      </c>
      <c r="C46" s="236">
        <v>13.6</v>
      </c>
      <c r="D46" s="236">
        <v>14</v>
      </c>
      <c r="E46" s="236">
        <v>15.6</v>
      </c>
    </row>
    <row r="47" spans="1:5">
      <c r="A47" s="7" t="s">
        <v>8</v>
      </c>
      <c r="B47" s="235">
        <v>13.3</v>
      </c>
      <c r="C47" s="235">
        <v>15.2</v>
      </c>
      <c r="D47" s="235">
        <v>15.3</v>
      </c>
      <c r="E47" s="235">
        <v>17.2</v>
      </c>
    </row>
    <row r="48" spans="1:5">
      <c r="A48" s="7" t="s">
        <v>10</v>
      </c>
      <c r="B48" s="236">
        <v>15</v>
      </c>
      <c r="C48" s="236">
        <v>17.7</v>
      </c>
      <c r="D48" s="236">
        <v>17</v>
      </c>
      <c r="E48" s="236">
        <v>19.7</v>
      </c>
    </row>
    <row r="49" spans="1:5">
      <c r="A49" s="7" t="s">
        <v>12</v>
      </c>
      <c r="B49" s="235">
        <v>17</v>
      </c>
      <c r="C49" s="235">
        <v>20.8</v>
      </c>
      <c r="D49" s="235">
        <v>19</v>
      </c>
      <c r="E49" s="235">
        <v>22.8</v>
      </c>
    </row>
    <row r="50" spans="1:5">
      <c r="A50" s="7" t="s">
        <v>11</v>
      </c>
      <c r="B50" s="236">
        <v>19.600000000000001</v>
      </c>
      <c r="C50" s="236">
        <v>24.6</v>
      </c>
      <c r="D50" s="236">
        <v>21.6</v>
      </c>
      <c r="E50" s="236">
        <v>26.6</v>
      </c>
    </row>
    <row r="51" spans="1:5">
      <c r="A51" s="7" t="s">
        <v>13</v>
      </c>
      <c r="B51" s="235">
        <v>23.4</v>
      </c>
      <c r="C51" s="235">
        <v>30.1</v>
      </c>
      <c r="D51" s="235">
        <v>25.4</v>
      </c>
      <c r="E51" s="235">
        <v>32.1</v>
      </c>
    </row>
    <row r="52" spans="1:5">
      <c r="A52" s="7" t="s">
        <v>20</v>
      </c>
      <c r="B52" s="236">
        <v>30.8</v>
      </c>
      <c r="C52" s="236">
        <v>38.200000000000003</v>
      </c>
      <c r="D52" s="236">
        <v>32.799999999999997</v>
      </c>
      <c r="E52" s="236">
        <v>40.200000000000003</v>
      </c>
    </row>
    <row r="53" spans="1:5">
      <c r="A53" s="7" t="s">
        <v>18</v>
      </c>
      <c r="B53" s="235">
        <v>20.8</v>
      </c>
      <c r="C53" s="235">
        <v>27.900000000000002</v>
      </c>
      <c r="D53" s="235">
        <v>22</v>
      </c>
      <c r="E53" s="235">
        <v>29.1</v>
      </c>
    </row>
    <row r="54" spans="1:5">
      <c r="A54" s="7" t="s">
        <v>21</v>
      </c>
      <c r="B54" s="236">
        <v>30.1</v>
      </c>
      <c r="C54" s="236">
        <v>38</v>
      </c>
      <c r="D54" s="236">
        <v>31.3</v>
      </c>
      <c r="E54" s="236">
        <v>39.200000000000003</v>
      </c>
    </row>
    <row r="55" spans="1:5">
      <c r="A55" s="7" t="s">
        <v>43</v>
      </c>
      <c r="B55" s="235">
        <v>46.7</v>
      </c>
      <c r="C55" s="235">
        <v>57.800000000000004</v>
      </c>
      <c r="D55" s="235">
        <v>47.900000000000006</v>
      </c>
      <c r="E55" s="235">
        <v>59.000000000000007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14" workbookViewId="0">
      <selection activeCell="H53" sqref="H53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236">
        <v>58</v>
      </c>
      <c r="C3" s="236">
        <v>79.599999999999994</v>
      </c>
      <c r="D3" s="236">
        <v>115.6</v>
      </c>
      <c r="E3" s="236">
        <v>137.19999999999999</v>
      </c>
    </row>
    <row r="4" spans="1:5">
      <c r="A4" s="7" t="s">
        <v>7</v>
      </c>
      <c r="B4" s="236">
        <v>58</v>
      </c>
      <c r="C4" s="236">
        <v>79.599999999999994</v>
      </c>
      <c r="D4" s="236">
        <v>115.6</v>
      </c>
      <c r="E4" s="236">
        <v>137.19999999999999</v>
      </c>
    </row>
    <row r="5" spans="1:5">
      <c r="A5" s="7" t="s">
        <v>8</v>
      </c>
      <c r="B5" s="236">
        <v>58</v>
      </c>
      <c r="C5" s="236">
        <v>79.599999999999994</v>
      </c>
      <c r="D5" s="236">
        <v>115.6</v>
      </c>
      <c r="E5" s="236">
        <v>137.19999999999999</v>
      </c>
    </row>
    <row r="6" spans="1:5">
      <c r="A6" s="7" t="s">
        <v>10</v>
      </c>
      <c r="B6" s="236">
        <v>58</v>
      </c>
      <c r="C6" s="236">
        <v>79.599999999999994</v>
      </c>
      <c r="D6" s="236">
        <v>115.6</v>
      </c>
      <c r="E6" s="236">
        <v>137.19999999999999</v>
      </c>
    </row>
    <row r="7" spans="1:5">
      <c r="A7" s="7" t="s">
        <v>12</v>
      </c>
      <c r="B7" s="235">
        <v>66</v>
      </c>
      <c r="C7" s="235">
        <v>91.6</v>
      </c>
      <c r="D7" s="235">
        <v>123.6</v>
      </c>
      <c r="E7" s="235">
        <v>149.19999999999999</v>
      </c>
    </row>
    <row r="8" spans="1:5">
      <c r="A8" s="7" t="s">
        <v>11</v>
      </c>
      <c r="B8" s="236">
        <v>72.400000000000006</v>
      </c>
      <c r="C8" s="236">
        <v>102</v>
      </c>
      <c r="D8" s="236">
        <v>130</v>
      </c>
      <c r="E8" s="236">
        <v>159.6</v>
      </c>
    </row>
    <row r="9" spans="1:5">
      <c r="A9" s="7" t="s">
        <v>13</v>
      </c>
      <c r="B9" s="235">
        <v>89.2</v>
      </c>
      <c r="C9" s="235">
        <v>118.8</v>
      </c>
      <c r="D9" s="235">
        <v>146.80000000000001</v>
      </c>
      <c r="E9" s="235">
        <v>176.4</v>
      </c>
    </row>
    <row r="10" spans="1:5">
      <c r="A10" s="7" t="s">
        <v>20</v>
      </c>
      <c r="B10" s="236">
        <v>117.2</v>
      </c>
      <c r="C10" s="236">
        <v>146.80000000000001</v>
      </c>
      <c r="D10" s="236">
        <v>174.8</v>
      </c>
      <c r="E10" s="236">
        <v>204.4</v>
      </c>
    </row>
    <row r="11" spans="1:5">
      <c r="A11" s="7" t="s">
        <v>18</v>
      </c>
      <c r="B11" s="235">
        <v>145.19999999999999</v>
      </c>
      <c r="C11" s="235">
        <v>174.8</v>
      </c>
      <c r="D11" s="235">
        <v>158.80000000000001</v>
      </c>
      <c r="E11" s="235">
        <v>188.4</v>
      </c>
    </row>
    <row r="12" spans="1:5">
      <c r="A12" s="7" t="s">
        <v>21</v>
      </c>
      <c r="B12" s="236">
        <v>206</v>
      </c>
      <c r="C12" s="236">
        <v>235.6</v>
      </c>
      <c r="D12" s="236">
        <v>219.6</v>
      </c>
      <c r="E12" s="236">
        <v>249.2</v>
      </c>
    </row>
    <row r="13" spans="1:5">
      <c r="A13" s="7" t="s">
        <v>43</v>
      </c>
      <c r="B13" s="235">
        <v>258.8</v>
      </c>
      <c r="C13" s="235">
        <v>288.39999999999998</v>
      </c>
      <c r="D13" s="235">
        <v>272.39999999999998</v>
      </c>
      <c r="E13" s="235">
        <v>302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236">
        <v>32</v>
      </c>
      <c r="C17" s="236">
        <v>42.8</v>
      </c>
      <c r="D17" s="236">
        <v>60.8</v>
      </c>
      <c r="E17" s="236">
        <v>71.599999999999994</v>
      </c>
    </row>
    <row r="18" spans="1:5">
      <c r="A18" s="7" t="s">
        <v>7</v>
      </c>
      <c r="B18" s="236">
        <v>32</v>
      </c>
      <c r="C18" s="236">
        <v>42.8</v>
      </c>
      <c r="D18" s="236">
        <v>60.8</v>
      </c>
      <c r="E18" s="236">
        <v>71.599999999999994</v>
      </c>
    </row>
    <row r="19" spans="1:5">
      <c r="A19" s="7" t="s">
        <v>8</v>
      </c>
      <c r="B19" s="236">
        <v>32</v>
      </c>
      <c r="C19" s="236">
        <v>42.8</v>
      </c>
      <c r="D19" s="236">
        <v>60.8</v>
      </c>
      <c r="E19" s="236">
        <v>71.599999999999994</v>
      </c>
    </row>
    <row r="20" spans="1:5">
      <c r="A20" s="7" t="s">
        <v>10</v>
      </c>
      <c r="B20" s="236">
        <v>32</v>
      </c>
      <c r="C20" s="236">
        <v>42.8</v>
      </c>
      <c r="D20" s="236">
        <v>60.8</v>
      </c>
      <c r="E20" s="236">
        <v>71.599999999999994</v>
      </c>
    </row>
    <row r="21" spans="1:5">
      <c r="A21" s="7" t="s">
        <v>12</v>
      </c>
      <c r="B21" s="235">
        <v>36</v>
      </c>
      <c r="C21" s="235">
        <v>48.8</v>
      </c>
      <c r="D21" s="235">
        <v>64.8</v>
      </c>
      <c r="E21" s="235">
        <v>77.599999999999994</v>
      </c>
    </row>
    <row r="22" spans="1:5">
      <c r="A22" s="7" t="s">
        <v>11</v>
      </c>
      <c r="B22" s="236">
        <v>39.200000000000003</v>
      </c>
      <c r="C22" s="236">
        <v>54</v>
      </c>
      <c r="D22" s="236">
        <v>68</v>
      </c>
      <c r="E22" s="236">
        <v>82.8</v>
      </c>
    </row>
    <row r="23" spans="1:5">
      <c r="A23" s="7" t="s">
        <v>13</v>
      </c>
      <c r="B23" s="235">
        <v>47.6</v>
      </c>
      <c r="C23" s="235">
        <v>62.4</v>
      </c>
      <c r="D23" s="235">
        <v>76.400000000000006</v>
      </c>
      <c r="E23" s="235">
        <v>91.2</v>
      </c>
    </row>
    <row r="24" spans="1:5">
      <c r="A24" s="7" t="s">
        <v>20</v>
      </c>
      <c r="B24" s="236">
        <v>61.6</v>
      </c>
      <c r="C24" s="236">
        <v>76.400000000000006</v>
      </c>
      <c r="D24" s="236">
        <v>90.4</v>
      </c>
      <c r="E24" s="236">
        <v>105.2</v>
      </c>
    </row>
    <row r="25" spans="1:5">
      <c r="A25" s="7" t="s">
        <v>18</v>
      </c>
      <c r="B25" s="235">
        <v>75.599999999999994</v>
      </c>
      <c r="C25" s="235">
        <v>90.4</v>
      </c>
      <c r="D25" s="235">
        <v>82.4</v>
      </c>
      <c r="E25" s="235">
        <v>97.2</v>
      </c>
    </row>
    <row r="26" spans="1:5">
      <c r="A26" s="7" t="s">
        <v>21</v>
      </c>
      <c r="B26" s="236">
        <v>106</v>
      </c>
      <c r="C26" s="236">
        <v>120.8</v>
      </c>
      <c r="D26" s="236">
        <v>112.8</v>
      </c>
      <c r="E26" s="236">
        <v>127.6</v>
      </c>
    </row>
    <row r="27" spans="1:5">
      <c r="A27" s="7" t="s">
        <v>43</v>
      </c>
      <c r="B27" s="235">
        <v>132.4</v>
      </c>
      <c r="C27" s="235">
        <v>147.19999999999999</v>
      </c>
      <c r="D27" s="235">
        <v>139.19999999999999</v>
      </c>
      <c r="E27" s="235">
        <v>154</v>
      </c>
    </row>
    <row r="28" spans="1:5">
      <c r="A28" s="7"/>
      <c r="B28" s="5"/>
      <c r="C28" s="5"/>
      <c r="D28" s="5"/>
      <c r="E28" s="5"/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236">
        <v>19</v>
      </c>
      <c r="C31" s="236">
        <v>24.4</v>
      </c>
      <c r="D31" s="236">
        <v>33.4</v>
      </c>
      <c r="E31" s="236">
        <v>38.799999999999997</v>
      </c>
    </row>
    <row r="32" spans="1:5">
      <c r="A32" s="7" t="s">
        <v>7</v>
      </c>
      <c r="B32" s="236">
        <v>19</v>
      </c>
      <c r="C32" s="236">
        <v>24.4</v>
      </c>
      <c r="D32" s="236">
        <v>33.4</v>
      </c>
      <c r="E32" s="236">
        <v>38.799999999999997</v>
      </c>
    </row>
    <row r="33" spans="1:5">
      <c r="A33" s="7" t="s">
        <v>8</v>
      </c>
      <c r="B33" s="236">
        <v>19</v>
      </c>
      <c r="C33" s="236">
        <v>24.4</v>
      </c>
      <c r="D33" s="236">
        <v>33.4</v>
      </c>
      <c r="E33" s="236">
        <v>38.799999999999997</v>
      </c>
    </row>
    <row r="34" spans="1:5">
      <c r="A34" s="7" t="s">
        <v>10</v>
      </c>
      <c r="B34" s="236">
        <v>19</v>
      </c>
      <c r="C34" s="236">
        <v>24.4</v>
      </c>
      <c r="D34" s="236">
        <v>33.4</v>
      </c>
      <c r="E34" s="236">
        <v>38.799999999999997</v>
      </c>
    </row>
    <row r="35" spans="1:5">
      <c r="A35" s="7" t="s">
        <v>12</v>
      </c>
      <c r="B35" s="235">
        <v>21</v>
      </c>
      <c r="C35" s="235">
        <v>27.4</v>
      </c>
      <c r="D35" s="235">
        <v>35.4</v>
      </c>
      <c r="E35" s="235">
        <v>41.8</v>
      </c>
    </row>
    <row r="36" spans="1:5">
      <c r="A36" s="7" t="s">
        <v>11</v>
      </c>
      <c r="B36" s="236">
        <v>22.6</v>
      </c>
      <c r="C36" s="236">
        <v>30</v>
      </c>
      <c r="D36" s="236">
        <v>37</v>
      </c>
      <c r="E36" s="236">
        <v>44.4</v>
      </c>
    </row>
    <row r="37" spans="1:5">
      <c r="A37" s="7" t="s">
        <v>13</v>
      </c>
      <c r="B37" s="235">
        <v>26.8</v>
      </c>
      <c r="C37" s="235">
        <v>34.200000000000003</v>
      </c>
      <c r="D37" s="235">
        <v>41.2</v>
      </c>
      <c r="E37" s="235">
        <v>48.6</v>
      </c>
    </row>
    <row r="38" spans="1:5">
      <c r="A38" s="7" t="s">
        <v>20</v>
      </c>
      <c r="B38" s="236">
        <v>33.799999999999997</v>
      </c>
      <c r="C38" s="236">
        <v>41.2</v>
      </c>
      <c r="D38" s="236">
        <v>48.2</v>
      </c>
      <c r="E38" s="236">
        <v>55.6</v>
      </c>
    </row>
    <row r="39" spans="1:5">
      <c r="A39" s="7" t="s">
        <v>18</v>
      </c>
      <c r="B39" s="235">
        <v>40.799999999999997</v>
      </c>
      <c r="C39" s="235">
        <v>48.2</v>
      </c>
      <c r="D39" s="235">
        <v>44.2</v>
      </c>
      <c r="E39" s="235">
        <v>51.6</v>
      </c>
    </row>
    <row r="40" spans="1:5">
      <c r="A40" s="7" t="s">
        <v>21</v>
      </c>
      <c r="B40" s="236">
        <v>56</v>
      </c>
      <c r="C40" s="236">
        <v>63.4</v>
      </c>
      <c r="D40" s="236">
        <v>59.4</v>
      </c>
      <c r="E40" s="236">
        <v>66.8</v>
      </c>
    </row>
    <row r="41" spans="1:5">
      <c r="A41" s="7" t="s">
        <v>43</v>
      </c>
      <c r="B41" s="235">
        <v>69.2</v>
      </c>
      <c r="C41" s="235">
        <v>76.599999999999994</v>
      </c>
      <c r="D41" s="235">
        <v>72.599999999999994</v>
      </c>
      <c r="E41" s="235">
        <v>80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236">
        <v>12.5</v>
      </c>
      <c r="C45" s="236">
        <v>15.2</v>
      </c>
      <c r="D45" s="236">
        <v>19.7</v>
      </c>
      <c r="E45" s="236">
        <v>22.4</v>
      </c>
    </row>
    <row r="46" spans="1:5">
      <c r="A46" s="7" t="s">
        <v>7</v>
      </c>
      <c r="B46" s="236">
        <v>12.5</v>
      </c>
      <c r="C46" s="236">
        <v>15.2</v>
      </c>
      <c r="D46" s="236">
        <v>19.7</v>
      </c>
      <c r="E46" s="236">
        <v>22.4</v>
      </c>
    </row>
    <row r="47" spans="1:5">
      <c r="A47" s="7" t="s">
        <v>8</v>
      </c>
      <c r="B47" s="236">
        <v>12.5</v>
      </c>
      <c r="C47" s="236">
        <v>15.2</v>
      </c>
      <c r="D47" s="236">
        <v>19.7</v>
      </c>
      <c r="E47" s="236">
        <v>22.4</v>
      </c>
    </row>
    <row r="48" spans="1:5">
      <c r="A48" s="7" t="s">
        <v>10</v>
      </c>
      <c r="B48" s="236">
        <v>12.5</v>
      </c>
      <c r="C48" s="236">
        <v>15.2</v>
      </c>
      <c r="D48" s="236">
        <v>19.7</v>
      </c>
      <c r="E48" s="236">
        <v>22.4</v>
      </c>
    </row>
    <row r="49" spans="1:5">
      <c r="A49" s="7" t="s">
        <v>12</v>
      </c>
      <c r="B49" s="235">
        <v>13.5</v>
      </c>
      <c r="C49" s="235">
        <v>16.7</v>
      </c>
      <c r="D49" s="235">
        <v>20.7</v>
      </c>
      <c r="E49" s="235">
        <v>23.9</v>
      </c>
    </row>
    <row r="50" spans="1:5">
      <c r="A50" s="7" t="s">
        <v>11</v>
      </c>
      <c r="B50" s="236">
        <v>14.3</v>
      </c>
      <c r="C50" s="236">
        <v>18</v>
      </c>
      <c r="D50" s="236">
        <v>21.5</v>
      </c>
      <c r="E50" s="236">
        <v>25.2</v>
      </c>
    </row>
    <row r="51" spans="1:5">
      <c r="A51" s="7" t="s">
        <v>13</v>
      </c>
      <c r="B51" s="235">
        <v>16.399999999999999</v>
      </c>
      <c r="C51" s="235">
        <v>20.100000000000001</v>
      </c>
      <c r="D51" s="235">
        <v>23.6</v>
      </c>
      <c r="E51" s="235">
        <v>27.3</v>
      </c>
    </row>
    <row r="52" spans="1:5">
      <c r="A52" s="7" t="s">
        <v>20</v>
      </c>
      <c r="B52" s="236">
        <v>19.899999999999999</v>
      </c>
      <c r="C52" s="236">
        <v>23.6</v>
      </c>
      <c r="D52" s="236">
        <v>27.1</v>
      </c>
      <c r="E52" s="236">
        <v>30.8</v>
      </c>
    </row>
    <row r="53" spans="1:5">
      <c r="A53" s="7" t="s">
        <v>18</v>
      </c>
      <c r="B53" s="235">
        <v>23.4</v>
      </c>
      <c r="C53" s="235">
        <v>27.1</v>
      </c>
      <c r="D53" s="235">
        <v>25.1</v>
      </c>
      <c r="E53" s="235">
        <v>28.8</v>
      </c>
    </row>
    <row r="54" spans="1:5">
      <c r="A54" s="7" t="s">
        <v>21</v>
      </c>
      <c r="B54" s="236">
        <v>31</v>
      </c>
      <c r="C54" s="236">
        <v>34.700000000000003</v>
      </c>
      <c r="D54" s="236">
        <v>32.700000000000003</v>
      </c>
      <c r="E54" s="236">
        <v>36.4</v>
      </c>
    </row>
    <row r="55" spans="1:5">
      <c r="A55" s="7" t="s">
        <v>43</v>
      </c>
      <c r="B55" s="235">
        <v>37.6</v>
      </c>
      <c r="C55" s="235">
        <v>41.3</v>
      </c>
      <c r="D55" s="235">
        <v>39.299999999999997</v>
      </c>
      <c r="E55" s="235">
        <v>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H32" sqref="H32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238">
        <v>57</v>
      </c>
      <c r="C3" s="238">
        <v>75</v>
      </c>
      <c r="D3" s="238">
        <v>78</v>
      </c>
      <c r="E3" s="238">
        <v>99</v>
      </c>
    </row>
    <row r="4" spans="1:5">
      <c r="A4" s="1" t="s">
        <v>7</v>
      </c>
      <c r="B4" s="239">
        <v>61</v>
      </c>
      <c r="C4" s="239">
        <v>84</v>
      </c>
      <c r="D4" s="239">
        <v>82</v>
      </c>
      <c r="E4" s="239">
        <v>108</v>
      </c>
    </row>
    <row r="5" spans="1:5">
      <c r="A5" s="1" t="s">
        <v>8</v>
      </c>
      <c r="B5" s="238">
        <v>67</v>
      </c>
      <c r="C5" s="238">
        <v>94</v>
      </c>
      <c r="D5" s="238">
        <v>88</v>
      </c>
      <c r="E5" s="238">
        <v>118</v>
      </c>
    </row>
    <row r="6" spans="1:5">
      <c r="A6" s="1" t="s">
        <v>10</v>
      </c>
      <c r="B6" s="239">
        <v>72</v>
      </c>
      <c r="C6" s="239">
        <v>105</v>
      </c>
      <c r="D6" s="239">
        <v>93</v>
      </c>
      <c r="E6" s="239">
        <v>129</v>
      </c>
    </row>
    <row r="7" spans="1:5">
      <c r="A7" s="1" t="s">
        <v>12</v>
      </c>
      <c r="B7" s="238">
        <v>78</v>
      </c>
      <c r="C7" s="238">
        <v>115</v>
      </c>
      <c r="D7" s="238">
        <v>99</v>
      </c>
      <c r="E7" s="238">
        <v>139</v>
      </c>
    </row>
    <row r="8" spans="1:5">
      <c r="A8" s="1" t="s">
        <v>11</v>
      </c>
      <c r="B8" s="239">
        <v>84</v>
      </c>
      <c r="C8" s="239">
        <v>129</v>
      </c>
      <c r="D8" s="239">
        <v>105</v>
      </c>
      <c r="E8" s="239">
        <v>153</v>
      </c>
    </row>
    <row r="9" spans="1:5">
      <c r="A9" s="1" t="s">
        <v>13</v>
      </c>
      <c r="B9" s="238">
        <v>111</v>
      </c>
      <c r="C9" s="238">
        <v>184</v>
      </c>
      <c r="D9" s="238">
        <v>132</v>
      </c>
      <c r="E9" s="238">
        <v>208</v>
      </c>
    </row>
    <row r="10" spans="1:5">
      <c r="A10" s="1" t="s">
        <v>20</v>
      </c>
      <c r="B10" s="239">
        <v>138</v>
      </c>
      <c r="C10" s="239">
        <v>246</v>
      </c>
      <c r="D10" s="239">
        <v>159</v>
      </c>
      <c r="E10" s="239">
        <v>270</v>
      </c>
    </row>
    <row r="11" spans="1:5">
      <c r="A11" s="1" t="s">
        <v>18</v>
      </c>
      <c r="B11" s="238">
        <v>118</v>
      </c>
      <c r="C11" s="238">
        <v>208</v>
      </c>
      <c r="D11" s="238">
        <v>139</v>
      </c>
      <c r="E11" s="238">
        <v>232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238">
        <v>45</v>
      </c>
      <c r="C17" s="238">
        <v>58</v>
      </c>
      <c r="D17" s="238">
        <v>59</v>
      </c>
      <c r="E17" s="238">
        <v>74</v>
      </c>
    </row>
    <row r="18" spans="1:5">
      <c r="A18" s="1" t="s">
        <v>7</v>
      </c>
      <c r="B18" s="239">
        <v>48</v>
      </c>
      <c r="C18" s="239">
        <v>64</v>
      </c>
      <c r="D18" s="239">
        <v>62</v>
      </c>
      <c r="E18" s="239">
        <v>80</v>
      </c>
    </row>
    <row r="19" spans="1:5">
      <c r="A19" s="1" t="s">
        <v>8</v>
      </c>
      <c r="B19" s="238">
        <v>52</v>
      </c>
      <c r="C19" s="238">
        <v>71</v>
      </c>
      <c r="D19" s="238">
        <v>66</v>
      </c>
      <c r="E19" s="238">
        <v>87</v>
      </c>
    </row>
    <row r="20" spans="1:5">
      <c r="A20" s="1" t="s">
        <v>10</v>
      </c>
      <c r="B20" s="239">
        <v>56</v>
      </c>
      <c r="C20" s="239">
        <v>79</v>
      </c>
      <c r="D20" s="239">
        <v>70</v>
      </c>
      <c r="E20" s="239">
        <v>95</v>
      </c>
    </row>
    <row r="21" spans="1:5">
      <c r="A21" s="1" t="s">
        <v>12</v>
      </c>
      <c r="B21" s="238">
        <v>60</v>
      </c>
      <c r="C21" s="238">
        <v>86</v>
      </c>
      <c r="D21" s="238">
        <v>74</v>
      </c>
      <c r="E21" s="238">
        <v>102</v>
      </c>
    </row>
    <row r="22" spans="1:5">
      <c r="A22" s="1" t="s">
        <v>11</v>
      </c>
      <c r="B22" s="239">
        <v>64</v>
      </c>
      <c r="C22" s="239">
        <v>96</v>
      </c>
      <c r="D22" s="239">
        <v>78</v>
      </c>
      <c r="E22" s="239">
        <v>112</v>
      </c>
    </row>
    <row r="23" spans="1:5">
      <c r="A23" s="1" t="s">
        <v>13</v>
      </c>
      <c r="B23" s="238">
        <v>83</v>
      </c>
      <c r="C23" s="238">
        <v>134</v>
      </c>
      <c r="D23" s="238">
        <v>97</v>
      </c>
      <c r="E23" s="238">
        <v>150</v>
      </c>
    </row>
    <row r="24" spans="1:5">
      <c r="A24" s="1" t="s">
        <v>20</v>
      </c>
      <c r="B24" s="239">
        <v>102</v>
      </c>
      <c r="C24" s="239">
        <v>178</v>
      </c>
      <c r="D24" s="239">
        <v>116</v>
      </c>
      <c r="E24" s="239">
        <v>194</v>
      </c>
    </row>
    <row r="25" spans="1:5">
      <c r="A25" s="1" t="s">
        <v>18</v>
      </c>
      <c r="B25" s="238">
        <v>88</v>
      </c>
      <c r="C25" s="238">
        <v>151</v>
      </c>
      <c r="D25" s="238">
        <v>102</v>
      </c>
      <c r="E25" s="238">
        <v>167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238">
        <v>32</v>
      </c>
      <c r="C31" s="238">
        <v>39</v>
      </c>
      <c r="D31" s="238">
        <v>39</v>
      </c>
      <c r="E31" s="238">
        <v>47</v>
      </c>
    </row>
    <row r="32" spans="1:5">
      <c r="A32" s="1" t="s">
        <v>7</v>
      </c>
      <c r="B32" s="239">
        <v>34</v>
      </c>
      <c r="C32" s="239">
        <v>42</v>
      </c>
      <c r="D32" s="239">
        <v>41</v>
      </c>
      <c r="E32" s="239">
        <v>50</v>
      </c>
    </row>
    <row r="33" spans="1:5">
      <c r="A33" s="1" t="s">
        <v>8</v>
      </c>
      <c r="B33" s="238">
        <v>36</v>
      </c>
      <c r="C33" s="238">
        <v>46</v>
      </c>
      <c r="D33" s="238">
        <v>43</v>
      </c>
      <c r="E33" s="238">
        <v>54</v>
      </c>
    </row>
    <row r="34" spans="1:5">
      <c r="A34" s="1" t="s">
        <v>10</v>
      </c>
      <c r="B34" s="239">
        <v>38</v>
      </c>
      <c r="C34" s="239">
        <v>50</v>
      </c>
      <c r="D34" s="239">
        <v>45</v>
      </c>
      <c r="E34" s="239">
        <v>58</v>
      </c>
    </row>
    <row r="35" spans="1:5">
      <c r="A35" s="1" t="s">
        <v>12</v>
      </c>
      <c r="B35" s="238">
        <v>40</v>
      </c>
      <c r="C35" s="238">
        <v>54</v>
      </c>
      <c r="D35" s="238">
        <v>47</v>
      </c>
      <c r="E35" s="238">
        <v>62</v>
      </c>
    </row>
    <row r="36" spans="1:5">
      <c r="A36" s="1" t="s">
        <v>11</v>
      </c>
      <c r="B36" s="239">
        <v>42</v>
      </c>
      <c r="C36" s="239">
        <v>59</v>
      </c>
      <c r="D36" s="239">
        <v>49</v>
      </c>
      <c r="E36" s="239">
        <v>67</v>
      </c>
    </row>
    <row r="37" spans="1:5">
      <c r="A37" s="1" t="s">
        <v>13</v>
      </c>
      <c r="B37" s="238">
        <v>52</v>
      </c>
      <c r="C37" s="238">
        <v>79</v>
      </c>
      <c r="D37" s="238">
        <v>59</v>
      </c>
      <c r="E37" s="238">
        <v>87</v>
      </c>
    </row>
    <row r="38" spans="1:5">
      <c r="A38" s="1" t="s">
        <v>20</v>
      </c>
      <c r="B38" s="239">
        <v>62</v>
      </c>
      <c r="C38" s="239">
        <v>102</v>
      </c>
      <c r="D38" s="239">
        <v>69</v>
      </c>
      <c r="E38" s="239">
        <v>110</v>
      </c>
    </row>
    <row r="39" spans="1:5">
      <c r="A39" s="1" t="s">
        <v>18</v>
      </c>
      <c r="B39" s="238">
        <v>55</v>
      </c>
      <c r="C39" s="238">
        <v>88</v>
      </c>
      <c r="D39" s="238">
        <v>62</v>
      </c>
      <c r="E39" s="238">
        <v>96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9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71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72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2" t="s">
        <v>69</v>
      </c>
      <c r="B2" s="232"/>
      <c r="C2" s="232"/>
      <c r="D2" s="232"/>
      <c r="E2" s="232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70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67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68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2022-07-11T21:34:50Z</dcterms:modified>
</cp:coreProperties>
</file>